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firstSheet="1" activeTab="1"/>
  </bookViews>
  <sheets>
    <sheet name="Sheet1" sheetId="1" state="hidden" r:id="rId1"/>
    <sheet name="RSA 2005 Bibl judetene" sheetId="2" r:id="rId2"/>
    <sheet name="RSA 2006 Bibl mun_orasenesti" sheetId="3" r:id="rId3"/>
    <sheet name="RSA 2006 Bibl comunale" sheetId="4" r:id="rId4"/>
  </sheets>
  <definedNames>
    <definedName name="_xlnm.Print_Area" localSheetId="2">'RSA 2006 Bibl mun_orasenesti'!$A$1:$BJ$84</definedName>
    <definedName name="Excel_BuiltIn__FilterDatabase_1">'Sheet1'!$A$1:$C$81</definedName>
  </definedNames>
  <calcPr fullCalcOnLoad="1"/>
</workbook>
</file>

<file path=xl/sharedStrings.xml><?xml version="1.0" encoding="utf-8"?>
<sst xmlns="http://schemas.openxmlformats.org/spreadsheetml/2006/main" count="507" uniqueCount="144">
  <si>
    <t xml:space="preserve">RAPORT  STATISTIC  ANUAL  </t>
  </si>
  <si>
    <t>Denumirea  unităţii</t>
  </si>
  <si>
    <t>Biblioteca „V.A. Urechia”</t>
  </si>
  <si>
    <t>Acest  formular aprobat  de  Comisia  Naţională  a  Bibliotecilor se  completează  de către  toate  tipurile  de  biblioteci şi se transmite la Biblioteca Judeţeană "O. Goga" Cluj, pentru Subcomisia de statistica a CNB, până la data de 15 martie 2007, pe adresa Calea Dorobanţilor f.n. Tel. 0264-430323, fax: 0264-595428, e-mail:doinapopabjc@yahoo.com</t>
  </si>
  <si>
    <t>Judeţul</t>
  </si>
  <si>
    <t>Galati</t>
  </si>
  <si>
    <t>Localitatea</t>
  </si>
  <si>
    <t>Strada</t>
  </si>
  <si>
    <t>Mihai Bravu</t>
  </si>
  <si>
    <t>Nr.</t>
  </si>
  <si>
    <t>Tipul  bibliotecii :</t>
  </si>
  <si>
    <t>Publică:</t>
  </si>
  <si>
    <t>Naţională</t>
  </si>
  <si>
    <t>-</t>
  </si>
  <si>
    <t>metropolitană</t>
  </si>
  <si>
    <t>Dediu Liviu-Iulian</t>
  </si>
  <si>
    <t>Academică</t>
  </si>
  <si>
    <t>judeţeană</t>
  </si>
  <si>
    <t>X</t>
  </si>
  <si>
    <r>
      <t xml:space="preserve"> </t>
    </r>
    <r>
      <rPr>
        <sz val="10"/>
        <rFont val="Times New Roman"/>
        <family val="1"/>
      </rPr>
      <t>(Semnătura  conducătorului  unităţii)</t>
    </r>
  </si>
  <si>
    <t>Universitară</t>
  </si>
  <si>
    <t>municipală / oraşenească</t>
  </si>
  <si>
    <t>L.S.</t>
  </si>
  <si>
    <t>comunală</t>
  </si>
  <si>
    <t>Numele  persoanei  care  a  comunicat  datele  înscrise</t>
  </si>
  <si>
    <t>Specializată :</t>
  </si>
  <si>
    <t>Şcolară :</t>
  </si>
  <si>
    <t>pe formular:</t>
  </si>
  <si>
    <t>guvernamentală</t>
  </si>
  <si>
    <t>primară</t>
  </si>
  <si>
    <t>medicală</t>
  </si>
  <si>
    <t>gimnazială</t>
  </si>
  <si>
    <t>Dl/D-na</t>
  </si>
  <si>
    <t>Buruiana Letitia</t>
  </si>
  <si>
    <t>pt. instituţii sau</t>
  </si>
  <si>
    <t>liceală</t>
  </si>
  <si>
    <t>asociaţii profesionale</t>
  </si>
  <si>
    <t>casa corpului didactic</t>
  </si>
  <si>
    <t>Telefon/Fax</t>
  </si>
  <si>
    <t>0236-411037/ 0236-311060</t>
  </si>
  <si>
    <t>industrială şi comercială</t>
  </si>
  <si>
    <t>profesională</t>
  </si>
  <si>
    <t>media</t>
  </si>
  <si>
    <t>complementară/de ucenici</t>
  </si>
  <si>
    <t>E-mail</t>
  </si>
  <si>
    <t>bvau@bvau.ro</t>
  </si>
  <si>
    <t>altele</t>
  </si>
  <si>
    <t>postliceală de specialitate/tehnică</t>
  </si>
  <si>
    <t>Data</t>
  </si>
  <si>
    <t>ACTIVITATEA  BIBLIOTECILOR  ÎN  ANUL  2006</t>
  </si>
  <si>
    <t>BIBLIOTECI</t>
  </si>
  <si>
    <t>Nr. unităţi  administrative</t>
  </si>
  <si>
    <t>Număr  staţii  de  lucru  pentru  utilizatori</t>
  </si>
  <si>
    <t>formate din:</t>
  </si>
  <si>
    <t>a)  din  care  conectate  la  Internet</t>
  </si>
  <si>
    <t>a) biblioteci centrale/principale</t>
  </si>
  <si>
    <t>b)  din  care  conectate  la  Intranet</t>
  </si>
  <si>
    <t>b) filiale</t>
  </si>
  <si>
    <t>Număr  de  locuri  în  săli  de  lectură</t>
  </si>
  <si>
    <t>c) puncte externe de servicii</t>
  </si>
  <si>
    <t>UTILIZARE  ŞI  UTILIZATORI</t>
  </si>
  <si>
    <t>d) biblioteci mobile</t>
  </si>
  <si>
    <t xml:space="preserve">Total  utilizatori  înscrişi ( 2002 - 2006 ) </t>
  </si>
  <si>
    <t>COLECŢII</t>
  </si>
  <si>
    <t>Utilizatori  activi  ( 2006 )</t>
  </si>
  <si>
    <t>Cărţi  şi  periodice tipărite  - nr. vol.</t>
  </si>
  <si>
    <t>a) noi  înscrişi ( 2006)</t>
  </si>
  <si>
    <t>Manuscrise</t>
  </si>
  <si>
    <t>b) vizaţi ( 2006 )</t>
  </si>
  <si>
    <t>Microformate</t>
  </si>
  <si>
    <t xml:space="preserve">Tranzacţii  de  împrumut </t>
  </si>
  <si>
    <t>Doc. audiovizuale</t>
  </si>
  <si>
    <t>Nr.  total vizite  la  bibliotecă  ( frecvenţa )</t>
  </si>
  <si>
    <r>
      <t xml:space="preserve">Colecţii  electronice </t>
    </r>
    <r>
      <rPr>
        <sz val="8"/>
        <rFont val="Times New Roman"/>
        <family val="1"/>
      </rPr>
      <t>(total: a+b+c sau total: d+e+f)</t>
    </r>
  </si>
  <si>
    <t>Din care vizite virtuale la resursele din retea ale bibliotecii</t>
  </si>
  <si>
    <r>
      <t xml:space="preserve">a) Doc. digitale </t>
    </r>
    <r>
      <rPr>
        <sz val="6"/>
        <rFont val="Times New Roman"/>
        <family val="1"/>
      </rPr>
      <t>(cărţi e, patente e, doc AV în reţea, altele)</t>
    </r>
  </si>
  <si>
    <t>b) Baze de date</t>
  </si>
  <si>
    <t>Nr. de tranzactii de referinte virtuale</t>
  </si>
  <si>
    <t>c) Periodice  electronice</t>
  </si>
  <si>
    <t>Populaţia</t>
  </si>
  <si>
    <t>din care:</t>
  </si>
  <si>
    <t>PERSONALUL  BIBLIOTECII</t>
  </si>
  <si>
    <t>d) CD-ROM</t>
  </si>
  <si>
    <t>Personal de specialitate</t>
  </si>
  <si>
    <t>e) DVD-ROM</t>
  </si>
  <si>
    <t>Personal administrativ</t>
  </si>
  <si>
    <t>f) alte suporturi</t>
  </si>
  <si>
    <t>pe alt tip de suport</t>
  </si>
  <si>
    <t>Personal de întreţinere</t>
  </si>
  <si>
    <t>Alte  documente</t>
  </si>
  <si>
    <t>TOTAL  PERSONAL</t>
  </si>
  <si>
    <t>TOTAL  COLECŢII</t>
  </si>
  <si>
    <t>VENITURI  ( în  mii  RON )</t>
  </si>
  <si>
    <r>
      <t>Periodice tipărite şi electronice - nr.titluri</t>
    </r>
    <r>
      <rPr>
        <sz val="6"/>
        <rFont val="Times New Roman"/>
        <family val="1"/>
      </rPr>
      <t>(intrate în 2005)</t>
    </r>
  </si>
  <si>
    <t>Finanţare  publică</t>
  </si>
  <si>
    <r>
      <t>Periodice tipărite şi electronice-</t>
    </r>
    <r>
      <rPr>
        <sz val="7"/>
        <rFont val="Times New Roman"/>
        <family val="1"/>
      </rPr>
      <t>nr.abon</t>
    </r>
    <r>
      <rPr>
        <sz val="8"/>
        <rFont val="Times New Roman"/>
        <family val="1"/>
      </rPr>
      <t>.</t>
    </r>
    <r>
      <rPr>
        <sz val="6"/>
        <rFont val="Times New Roman"/>
        <family val="1"/>
      </rPr>
      <t>(realizate pt.2005)</t>
    </r>
  </si>
  <si>
    <t>Finanţare  instituţională</t>
  </si>
  <si>
    <t>Resurse gratuite de pe Internet - numar</t>
  </si>
  <si>
    <t>Venituri  proprii</t>
  </si>
  <si>
    <t>ACHIZIŢII  DE  DOCUMENTE</t>
  </si>
  <si>
    <t>Alte  surse : sponsorizări, donaţii  etc.</t>
  </si>
  <si>
    <t>TOTAL  VENITURI</t>
  </si>
  <si>
    <t>CHELTUIELI CURENTE DIN FINANŢARE BUGETARĂ ( în  mii  RON)</t>
  </si>
  <si>
    <t>Cheltuieli  pentru  personal</t>
  </si>
  <si>
    <t>Documente  audiovizuale</t>
  </si>
  <si>
    <t>Cheltuieli materiale pentru achiziţia de doc.</t>
  </si>
  <si>
    <r>
      <t>Colecţii  electronice</t>
    </r>
    <r>
      <rPr>
        <sz val="8"/>
        <rFont val="Times New Roman"/>
        <family val="1"/>
      </rPr>
      <t xml:space="preserve"> </t>
    </r>
    <r>
      <rPr>
        <sz val="7"/>
        <rFont val="Times New Roman"/>
        <family val="1"/>
      </rPr>
      <t>(total: a+b+c sau total: d+e+f)</t>
    </r>
  </si>
  <si>
    <t>Alte  cheltuieli  materiale</t>
  </si>
  <si>
    <r>
      <t>a) Doc. digitale</t>
    </r>
    <r>
      <rPr>
        <sz val="7"/>
        <rFont val="Times New Roman"/>
        <family val="1"/>
      </rPr>
      <t>(cărţi e, patente e, doc AV în reţea, altele)</t>
    </r>
  </si>
  <si>
    <t>Total cheltuieli curente din finanţare bugetară</t>
  </si>
  <si>
    <t>CHELTUIELI  CURENTE  DIN  VENITURI  PROPRII ( în  mii  RON )</t>
  </si>
  <si>
    <t>Automatizare</t>
  </si>
  <si>
    <t>Achiziţia de documente</t>
  </si>
  <si>
    <t>Alte  cheltuieli</t>
  </si>
  <si>
    <t>Total  cheltuieli  curente  din  venituri  propii</t>
  </si>
  <si>
    <t>CHELTUIELI CURENTE DIN ALTE SURSE: SPONSORIZĂRI, DONAŢII   ( în  mii  RON )</t>
  </si>
  <si>
    <t>Alte documente</t>
  </si>
  <si>
    <t>TOTAL  DOCUMENTE ACHIZIŢIONATE</t>
  </si>
  <si>
    <t>a) din  finanţare</t>
  </si>
  <si>
    <t>b) din  venituri proprii</t>
  </si>
  <si>
    <t>Alte cheltuieli</t>
  </si>
  <si>
    <t>c) din alte surse: dep. legal, donaţie, schimb</t>
  </si>
  <si>
    <t>Total  cheltuieli  curente  din  alte  venituri</t>
  </si>
  <si>
    <t>Cărţi tipărite şi electronice - nr.  titluri</t>
  </si>
  <si>
    <t>CHELTUIELI  DE  CAPITAL  ( în  mii  RON)</t>
  </si>
  <si>
    <t>ELIMINĂRI DE DOCUMENTE</t>
  </si>
  <si>
    <t>Total documente eliminate</t>
  </si>
  <si>
    <t>Construcţii</t>
  </si>
  <si>
    <t>ACCES ŞI FACILITĂŢI</t>
  </si>
  <si>
    <t>Alte  cheltuieli  de  capital</t>
  </si>
  <si>
    <t>Număr documente în acces liber (din total</t>
  </si>
  <si>
    <t>Total  cheltuieli  de  capital</t>
  </si>
  <si>
    <t>colecţii)</t>
  </si>
  <si>
    <t>Număr de înregistrări catalografice în sistem</t>
  </si>
  <si>
    <t>Total  cheltuieli  curente şi de  capital</t>
  </si>
  <si>
    <t>automatizat (din total colecţii)</t>
  </si>
  <si>
    <t>Număr total de computere</t>
  </si>
  <si>
    <t xml:space="preserve">Precizari:                                                                                                                                                                                                                                                                                                                       • Bibliotecile municipale, orasenesti si comunale vor transmite, pana la data de 1 martie 2007, un exemplar din RSA la biblioteca judeteana/metropolitana care le coordoneaza.
• Biblioteca metropolitana si bibliotecile judetene vor transmite, pana la data de 15 martie 2007, un exemplar din situatia centralizata pe trei tipuri de biblioteci: 
                   1. metropolitana/judeteana;
                   2. municipale si orasenesti;
                   3. comunale.
</t>
  </si>
  <si>
    <t>Dafinoiu Spiridon</t>
  </si>
  <si>
    <t>0236-411037 / 0236-311060</t>
  </si>
  <si>
    <t>Nr.  vizite  la  bibliotecă  ( frecvenţa )</t>
  </si>
  <si>
    <t xml:space="preserve">Precizari:     • Bibliotecile municipale, orasenesti si comunale vor transmite, pana la data de 1 martie 2007, un exemplar din RSA la biblioteca judeteana/metropolitana care le coordoneaza.
• Biblioteca metropolitana si bibliotecile judetene vor transmite, pana la data de 15 martie 2007, un exemplar din situatia centralizata pe trei tipuri de biblioteci: 
                   1. metropolitana/judeteana;
                   2. municipale si orasenesti;
                   3. comunale.
</t>
  </si>
  <si>
    <t>0236-411037 / 0236 -311060</t>
  </si>
  <si>
    <t xml:space="preserve">Precizari:                                                                                                                                                                                                                                                                                                                                         • Bibliotecile municipale, orasenesti si comunale vor transmite, pana la data de 1 martie 2007, un exemplar din RSA la biblioteca judeteana/metropolitana care le coordoneaza.
• Biblioteca metropolitana si bibliotecile judetene vor transmite, pana la data de 15 martie 2007, un exemplar din situatia centralizata pe trei tipuri de biblioteci: 
                   1. metropolitana/judeteana;
                   2. municipale si orasenesti;
                   3. comunale.
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</si>
</sst>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D/MM/YY"/>
    <numFmt numFmtId="166" formatCode="0;[RED]0"/>
    <numFmt numFmtId="167" formatCode="0.00;[RED]0.00"/>
    <numFmt numFmtId="168" formatCode="_(\$* #,##0.00_);_(\$* \(#,##0.00\);_(\$* \-??_);_(@_)"/>
    <numFmt numFmtId="169" formatCode="0.00"/>
  </numFmts>
  <fonts count="15"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sz val="10"/>
      <name val="Tahoma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6"/>
      <name val="Times New Roman"/>
      <family val="1"/>
    </font>
    <font>
      <b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8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9" fillId="0" borderId="0" applyNumberFormat="0" applyFill="0" applyBorder="0" applyAlignment="0" applyProtection="0"/>
  </cellStyleXfs>
  <cellXfs count="210">
    <xf numFmtId="164" fontId="0" fillId="0" borderId="0" xfId="0" applyAlignment="1">
      <alignment/>
    </xf>
    <xf numFmtId="164" fontId="0" fillId="0" borderId="0" xfId="0" applyNumberFormat="1" applyFont="1" applyAlignment="1">
      <alignment/>
    </xf>
    <xf numFmtId="164" fontId="1" fillId="0" borderId="0" xfId="0" applyFont="1" applyAlignment="1">
      <alignment/>
    </xf>
    <xf numFmtId="164" fontId="1" fillId="0" borderId="0" xfId="0" applyFont="1" applyFill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 applyProtection="1">
      <alignment horizontal="center"/>
      <protection/>
    </xf>
    <xf numFmtId="164" fontId="4" fillId="0" borderId="0" xfId="0" applyFont="1" applyAlignment="1">
      <alignment/>
    </xf>
    <xf numFmtId="164" fontId="4" fillId="0" borderId="1" xfId="0" applyFont="1" applyBorder="1" applyAlignment="1" applyProtection="1">
      <alignment horizontal="left"/>
      <protection/>
    </xf>
    <xf numFmtId="164" fontId="4" fillId="0" borderId="2" xfId="0" applyFont="1" applyBorder="1" applyAlignment="1" applyProtection="1">
      <alignment horizontal="left"/>
      <protection/>
    </xf>
    <xf numFmtId="164" fontId="4" fillId="2" borderId="3" xfId="0" applyFont="1" applyFill="1" applyBorder="1" applyAlignment="1" applyProtection="1">
      <alignment horizontal="center"/>
      <protection locked="0"/>
    </xf>
    <xf numFmtId="164" fontId="4" fillId="0" borderId="4" xfId="0" applyFont="1" applyBorder="1" applyAlignment="1" applyProtection="1">
      <alignment horizontal="center" wrapText="1"/>
      <protection/>
    </xf>
    <xf numFmtId="164" fontId="5" fillId="0" borderId="0" xfId="0" applyFont="1" applyAlignment="1" applyProtection="1">
      <alignment horizontal="center"/>
      <protection/>
    </xf>
    <xf numFmtId="164" fontId="5" fillId="0" borderId="0" xfId="0" applyFont="1" applyFill="1" applyBorder="1" applyAlignment="1" applyProtection="1">
      <alignment horizontal="center"/>
      <protection/>
    </xf>
    <xf numFmtId="164" fontId="6" fillId="0" borderId="3" xfId="0" applyFont="1" applyBorder="1" applyAlignment="1" applyProtection="1">
      <alignment horizontal="left" wrapText="1"/>
      <protection/>
    </xf>
    <xf numFmtId="164" fontId="4" fillId="0" borderId="5" xfId="0" applyFont="1" applyBorder="1" applyAlignment="1" applyProtection="1">
      <alignment/>
      <protection/>
    </xf>
    <xf numFmtId="164" fontId="4" fillId="0" borderId="0" xfId="0" applyFont="1" applyBorder="1" applyAlignment="1" applyProtection="1">
      <alignment/>
      <protection/>
    </xf>
    <xf numFmtId="164" fontId="4" fillId="2" borderId="6" xfId="0" applyFont="1" applyFill="1" applyBorder="1" applyAlignment="1" applyProtection="1">
      <alignment horizontal="center"/>
      <protection locked="0"/>
    </xf>
    <xf numFmtId="164" fontId="4" fillId="0" borderId="7" xfId="0" applyFont="1" applyBorder="1" applyAlignment="1" applyProtection="1">
      <alignment horizontal="center" wrapText="1"/>
      <protection/>
    </xf>
    <xf numFmtId="164" fontId="1" fillId="0" borderId="0" xfId="0" applyFont="1" applyBorder="1" applyAlignment="1" applyProtection="1">
      <alignment/>
      <protection/>
    </xf>
    <xf numFmtId="164" fontId="1" fillId="0" borderId="0" xfId="0" applyFont="1" applyAlignment="1" applyProtection="1">
      <alignment wrapText="1"/>
      <protection/>
    </xf>
    <xf numFmtId="164" fontId="7" fillId="0" borderId="0" xfId="0" applyFont="1" applyBorder="1" applyAlignment="1" applyProtection="1">
      <alignment/>
      <protection/>
    </xf>
    <xf numFmtId="164" fontId="4" fillId="0" borderId="0" xfId="0" applyFont="1" applyBorder="1" applyAlignment="1" applyProtection="1">
      <alignment/>
      <protection/>
    </xf>
    <xf numFmtId="164" fontId="4" fillId="0" borderId="7" xfId="0" applyFont="1" applyBorder="1" applyAlignment="1" applyProtection="1">
      <alignment/>
      <protection/>
    </xf>
    <xf numFmtId="164" fontId="6" fillId="0" borderId="5" xfId="0" applyFont="1" applyBorder="1" applyAlignment="1" applyProtection="1">
      <alignment wrapText="1"/>
      <protection/>
    </xf>
    <xf numFmtId="164" fontId="7" fillId="0" borderId="5" xfId="0" applyFont="1" applyBorder="1" applyAlignment="1" applyProtection="1">
      <alignment/>
      <protection/>
    </xf>
    <xf numFmtId="164" fontId="4" fillId="0" borderId="8" xfId="0" applyFont="1" applyBorder="1" applyAlignment="1" applyProtection="1">
      <alignment/>
      <protection/>
    </xf>
    <xf numFmtId="164" fontId="1" fillId="0" borderId="8" xfId="0" applyFont="1" applyBorder="1" applyAlignment="1" applyProtection="1">
      <alignment/>
      <protection/>
    </xf>
    <xf numFmtId="164" fontId="4" fillId="0" borderId="9" xfId="0" applyFont="1" applyBorder="1" applyAlignment="1" applyProtection="1">
      <alignment/>
      <protection/>
    </xf>
    <xf numFmtId="164" fontId="4" fillId="0" borderId="6" xfId="0" applyFont="1" applyBorder="1" applyAlignment="1" applyProtection="1">
      <alignment wrapText="1"/>
      <protection/>
    </xf>
    <xf numFmtId="164" fontId="4" fillId="0" borderId="0" xfId="0" applyFont="1" applyBorder="1" applyAlignment="1" applyProtection="1">
      <alignment horizontal="left"/>
      <protection/>
    </xf>
    <xf numFmtId="164" fontId="4" fillId="0" borderId="0" xfId="0" applyFont="1" applyBorder="1" applyAlignment="1" applyProtection="1">
      <alignment wrapText="1"/>
      <protection/>
    </xf>
    <xf numFmtId="164" fontId="4" fillId="0" borderId="8" xfId="0" applyFont="1" applyBorder="1" applyAlignment="1" applyProtection="1">
      <alignment horizontal="left"/>
      <protection/>
    </xf>
    <xf numFmtId="164" fontId="1" fillId="0" borderId="9" xfId="0" applyFont="1" applyBorder="1" applyAlignment="1" applyProtection="1">
      <alignment/>
      <protection/>
    </xf>
    <xf numFmtId="164" fontId="4" fillId="0" borderId="5" xfId="0" applyFont="1" applyBorder="1" applyAlignment="1" applyProtection="1">
      <alignment wrapText="1"/>
      <protection/>
    </xf>
    <xf numFmtId="164" fontId="1" fillId="0" borderId="10" xfId="0" applyFont="1" applyBorder="1" applyAlignment="1" applyProtection="1">
      <alignment/>
      <protection/>
    </xf>
    <xf numFmtId="164" fontId="4" fillId="0" borderId="10" xfId="0" applyFont="1" applyBorder="1" applyAlignment="1" applyProtection="1">
      <alignment/>
      <protection/>
    </xf>
    <xf numFmtId="164" fontId="4" fillId="0" borderId="11" xfId="0" applyFont="1" applyBorder="1" applyAlignment="1" applyProtection="1">
      <alignment/>
      <protection/>
    </xf>
    <xf numFmtId="164" fontId="4" fillId="0" borderId="8" xfId="0" applyFont="1" applyBorder="1" applyAlignment="1" applyProtection="1">
      <alignment wrapText="1"/>
      <protection/>
    </xf>
    <xf numFmtId="164" fontId="1" fillId="0" borderId="11" xfId="0" applyFont="1" applyBorder="1" applyAlignment="1" applyProtection="1">
      <alignment/>
      <protection/>
    </xf>
    <xf numFmtId="164" fontId="4" fillId="2" borderId="6" xfId="0" applyFont="1" applyFill="1" applyBorder="1" applyAlignment="1" applyProtection="1">
      <alignment horizontal="center" wrapText="1"/>
      <protection locked="0"/>
    </xf>
    <xf numFmtId="164" fontId="4" fillId="0" borderId="0" xfId="0" applyFont="1" applyBorder="1" applyAlignment="1" applyProtection="1">
      <alignment horizontal="center"/>
      <protection/>
    </xf>
    <xf numFmtId="164" fontId="1" fillId="0" borderId="0" xfId="0" applyFont="1" applyAlignment="1" applyProtection="1">
      <alignment/>
      <protection/>
    </xf>
    <xf numFmtId="164" fontId="8" fillId="0" borderId="0" xfId="0" applyFont="1" applyBorder="1" applyAlignment="1" applyProtection="1">
      <alignment horizontal="center"/>
      <protection/>
    </xf>
    <xf numFmtId="164" fontId="4" fillId="0" borderId="7" xfId="0" applyFont="1" applyBorder="1" applyAlignment="1" applyProtection="1">
      <alignment horizontal="center"/>
      <protection/>
    </xf>
    <xf numFmtId="164" fontId="4" fillId="0" borderId="0" xfId="0" applyFont="1" applyBorder="1" applyAlignment="1" applyProtection="1">
      <alignment horizontal="center" wrapText="1"/>
      <protection/>
    </xf>
    <xf numFmtId="164" fontId="1" fillId="0" borderId="0" xfId="0" applyFont="1" applyBorder="1" applyAlignment="1" applyProtection="1">
      <alignment horizontal="center" wrapText="1"/>
      <protection/>
    </xf>
    <xf numFmtId="164" fontId="5" fillId="0" borderId="5" xfId="0" applyFont="1" applyBorder="1" applyAlignment="1" applyProtection="1">
      <alignment/>
      <protection/>
    </xf>
    <xf numFmtId="164" fontId="1" fillId="0" borderId="6" xfId="0" applyFont="1" applyBorder="1" applyAlignment="1">
      <alignment/>
    </xf>
    <xf numFmtId="164" fontId="4" fillId="0" borderId="7" xfId="0" applyFont="1" applyBorder="1" applyAlignment="1" applyProtection="1">
      <alignment wrapText="1"/>
      <protection/>
    </xf>
    <xf numFmtId="164" fontId="1" fillId="0" borderId="12" xfId="0" applyFont="1" applyBorder="1" applyAlignment="1" applyProtection="1">
      <alignment horizontal="center" wrapText="1"/>
      <protection/>
    </xf>
    <xf numFmtId="164" fontId="1" fillId="0" borderId="0" xfId="0" applyFont="1" applyBorder="1" applyAlignment="1">
      <alignment/>
    </xf>
    <xf numFmtId="164" fontId="4" fillId="0" borderId="13" xfId="0" applyFont="1" applyBorder="1" applyAlignment="1" applyProtection="1">
      <alignment wrapText="1"/>
      <protection/>
    </xf>
    <xf numFmtId="164" fontId="1" fillId="0" borderId="5" xfId="0" applyFont="1" applyBorder="1" applyAlignment="1" applyProtection="1">
      <alignment/>
      <protection/>
    </xf>
    <xf numFmtId="164" fontId="1" fillId="0" borderId="7" xfId="0" applyFont="1" applyBorder="1" applyAlignment="1" applyProtection="1">
      <alignment/>
      <protection/>
    </xf>
    <xf numFmtId="164" fontId="4" fillId="0" borderId="5" xfId="0" applyFont="1" applyBorder="1" applyAlignment="1" applyProtection="1">
      <alignment/>
      <protection/>
    </xf>
    <xf numFmtId="164" fontId="4" fillId="0" borderId="0" xfId="0" applyFont="1" applyAlignment="1" applyProtection="1">
      <alignment/>
      <protection/>
    </xf>
    <xf numFmtId="164" fontId="4" fillId="0" borderId="8" xfId="0" applyFont="1" applyBorder="1" applyAlignment="1" applyProtection="1">
      <alignment/>
      <protection/>
    </xf>
    <xf numFmtId="164" fontId="4" fillId="0" borderId="9" xfId="0" applyFont="1" applyBorder="1" applyAlignment="1" applyProtection="1">
      <alignment/>
      <protection/>
    </xf>
    <xf numFmtId="164" fontId="4" fillId="0" borderId="6" xfId="0" applyFont="1" applyBorder="1" applyAlignment="1" applyProtection="1">
      <alignment/>
      <protection/>
    </xf>
    <xf numFmtId="164" fontId="6" fillId="0" borderId="0" xfId="0" applyFont="1" applyBorder="1" applyAlignment="1" applyProtection="1">
      <alignment wrapText="1"/>
      <protection/>
    </xf>
    <xf numFmtId="164" fontId="6" fillId="0" borderId="0" xfId="0" applyFont="1" applyBorder="1" applyAlignment="1" applyProtection="1">
      <alignment/>
      <protection/>
    </xf>
    <xf numFmtId="164" fontId="6" fillId="0" borderId="0" xfId="0" applyFont="1" applyBorder="1" applyAlignment="1" applyProtection="1">
      <alignment/>
      <protection/>
    </xf>
    <xf numFmtId="164" fontId="6" fillId="0" borderId="0" xfId="0" applyFont="1" applyFill="1" applyBorder="1" applyAlignment="1" applyProtection="1">
      <alignment/>
      <protection/>
    </xf>
    <xf numFmtId="164" fontId="6" fillId="0" borderId="8" xfId="0" applyFont="1" applyBorder="1" applyAlignment="1" applyProtection="1">
      <alignment/>
      <protection/>
    </xf>
    <xf numFmtId="164" fontId="6" fillId="0" borderId="6" xfId="0" applyFont="1" applyBorder="1" applyAlignment="1" applyProtection="1">
      <alignment wrapText="1"/>
      <protection/>
    </xf>
    <xf numFmtId="164" fontId="1" fillId="0" borderId="0" xfId="0" applyFont="1" applyBorder="1" applyAlignment="1" applyProtection="1">
      <alignment/>
      <protection/>
    </xf>
    <xf numFmtId="164" fontId="1" fillId="0" borderId="0" xfId="0" applyFont="1" applyFill="1" applyBorder="1" applyAlignment="1" applyProtection="1">
      <alignment/>
      <protection/>
    </xf>
    <xf numFmtId="164" fontId="4" fillId="0" borderId="11" xfId="0" applyFont="1" applyBorder="1" applyAlignment="1" applyProtection="1">
      <alignment/>
      <protection/>
    </xf>
    <xf numFmtId="164" fontId="1" fillId="0" borderId="5" xfId="0" applyFont="1" applyBorder="1" applyAlignment="1" applyProtection="1">
      <alignment/>
      <protection/>
    </xf>
    <xf numFmtId="164" fontId="4" fillId="0" borderId="14" xfId="0" applyFont="1" applyBorder="1" applyAlignment="1" applyProtection="1">
      <alignment/>
      <protection/>
    </xf>
    <xf numFmtId="164" fontId="6" fillId="0" borderId="15" xfId="0" applyFont="1" applyBorder="1" applyAlignment="1" applyProtection="1">
      <alignment/>
      <protection/>
    </xf>
    <xf numFmtId="164" fontId="1" fillId="0" borderId="0" xfId="0" applyFont="1" applyBorder="1" applyAlignment="1" applyProtection="1">
      <alignment wrapText="1"/>
      <protection/>
    </xf>
    <xf numFmtId="164" fontId="4" fillId="0" borderId="6" xfId="0" applyFont="1" applyBorder="1" applyAlignment="1" applyProtection="1">
      <alignment/>
      <protection/>
    </xf>
    <xf numFmtId="164" fontId="6" fillId="0" borderId="8" xfId="0" applyFont="1" applyBorder="1" applyAlignment="1" applyProtection="1">
      <alignment wrapText="1"/>
      <protection/>
    </xf>
    <xf numFmtId="164" fontId="6" fillId="0" borderId="8" xfId="0" applyFont="1" applyBorder="1" applyAlignment="1" applyProtection="1">
      <alignment horizontal="center"/>
      <protection/>
    </xf>
    <xf numFmtId="164" fontId="1" fillId="0" borderId="5" xfId="0" applyFont="1" applyBorder="1" applyAlignment="1" applyProtection="1">
      <alignment horizontal="left" wrapText="1"/>
      <protection/>
    </xf>
    <xf numFmtId="164" fontId="1" fillId="0" borderId="0" xfId="0" applyFont="1" applyBorder="1" applyAlignment="1" applyProtection="1">
      <alignment horizontal="left" wrapText="1"/>
      <protection/>
    </xf>
    <xf numFmtId="164" fontId="1" fillId="0" borderId="7" xfId="0" applyFont="1" applyBorder="1" applyAlignment="1" applyProtection="1">
      <alignment wrapText="1"/>
      <protection/>
    </xf>
    <xf numFmtId="164" fontId="6" fillId="0" borderId="10" xfId="0" applyFont="1" applyBorder="1" applyAlignment="1" applyProtection="1">
      <alignment horizontal="center"/>
      <protection/>
    </xf>
    <xf numFmtId="164" fontId="6" fillId="0" borderId="11" xfId="0" applyFont="1" applyBorder="1" applyAlignment="1" applyProtection="1">
      <alignment horizontal="center"/>
      <protection/>
    </xf>
    <xf numFmtId="164" fontId="9" fillId="2" borderId="6" xfId="20" applyNumberFormat="1" applyFont="1" applyFill="1" applyBorder="1" applyAlignment="1" applyProtection="1">
      <alignment horizontal="center"/>
      <protection locked="0"/>
    </xf>
    <xf numFmtId="164" fontId="6" fillId="0" borderId="11" xfId="0" applyFont="1" applyBorder="1" applyAlignment="1" applyProtection="1">
      <alignment/>
      <protection/>
    </xf>
    <xf numFmtId="164" fontId="10" fillId="0" borderId="0" xfId="0" applyFont="1" applyBorder="1" applyAlignment="1" applyProtection="1">
      <alignment/>
      <protection/>
    </xf>
    <xf numFmtId="164" fontId="1" fillId="0" borderId="7" xfId="0" applyFont="1" applyBorder="1" applyAlignment="1" applyProtection="1">
      <alignment/>
      <protection/>
    </xf>
    <xf numFmtId="164" fontId="4" fillId="0" borderId="16" xfId="0" applyFont="1" applyBorder="1" applyAlignment="1" applyProtection="1">
      <alignment/>
      <protection/>
    </xf>
    <xf numFmtId="164" fontId="4" fillId="0" borderId="13" xfId="0" applyFont="1" applyBorder="1" applyAlignment="1" applyProtection="1">
      <alignment/>
      <protection/>
    </xf>
    <xf numFmtId="164" fontId="1" fillId="0" borderId="13" xfId="0" applyFont="1" applyBorder="1" applyAlignment="1" applyProtection="1">
      <alignment/>
      <protection/>
    </xf>
    <xf numFmtId="164" fontId="4" fillId="0" borderId="13" xfId="0" applyFont="1" applyBorder="1" applyAlignment="1" applyProtection="1">
      <alignment/>
      <protection/>
    </xf>
    <xf numFmtId="164" fontId="4" fillId="0" borderId="17" xfId="0" applyFont="1" applyBorder="1" applyAlignment="1" applyProtection="1">
      <alignment horizontal="center"/>
      <protection/>
    </xf>
    <xf numFmtId="164" fontId="1" fillId="0" borderId="0" xfId="0" applyFont="1" applyFill="1" applyAlignment="1" applyProtection="1">
      <alignment/>
      <protection/>
    </xf>
    <xf numFmtId="164" fontId="1" fillId="0" borderId="16" xfId="0" applyFont="1" applyBorder="1" applyAlignment="1" applyProtection="1">
      <alignment/>
      <protection/>
    </xf>
    <xf numFmtId="164" fontId="1" fillId="0" borderId="13" xfId="0" applyFont="1" applyBorder="1" applyAlignment="1" applyProtection="1">
      <alignment/>
      <protection/>
    </xf>
    <xf numFmtId="165" fontId="4" fillId="2" borderId="6" xfId="0" applyNumberFormat="1" applyFont="1" applyFill="1" applyBorder="1" applyAlignment="1" applyProtection="1">
      <alignment horizontal="center"/>
      <protection locked="0"/>
    </xf>
    <xf numFmtId="164" fontId="1" fillId="0" borderId="17" xfId="0" applyFont="1" applyBorder="1" applyAlignment="1" applyProtection="1">
      <alignment horizontal="center"/>
      <protection/>
    </xf>
    <xf numFmtId="164" fontId="4" fillId="0" borderId="0" xfId="0" applyFont="1" applyBorder="1" applyAlignment="1">
      <alignment/>
    </xf>
    <xf numFmtId="164" fontId="4" fillId="0" borderId="0" xfId="0" applyFont="1" applyBorder="1" applyAlignment="1">
      <alignment wrapText="1"/>
    </xf>
    <xf numFmtId="164" fontId="4" fillId="0" borderId="0" xfId="0" applyFont="1" applyBorder="1" applyAlignment="1">
      <alignment horizontal="center"/>
    </xf>
    <xf numFmtId="164" fontId="11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5" fillId="0" borderId="13" xfId="0" applyFont="1" applyBorder="1" applyAlignment="1">
      <alignment/>
    </xf>
    <xf numFmtId="164" fontId="1" fillId="0" borderId="13" xfId="0" applyFont="1" applyBorder="1" applyAlignment="1">
      <alignment/>
    </xf>
    <xf numFmtId="164" fontId="4" fillId="0" borderId="0" xfId="0" applyFont="1" applyAlignment="1">
      <alignment/>
    </xf>
    <xf numFmtId="164" fontId="4" fillId="0" borderId="6" xfId="0" applyFont="1" applyBorder="1" applyAlignment="1">
      <alignment horizontal="center"/>
    </xf>
    <xf numFmtId="164" fontId="12" fillId="0" borderId="18" xfId="0" applyFont="1" applyBorder="1" applyAlignment="1">
      <alignment/>
    </xf>
    <xf numFmtId="164" fontId="1" fillId="0" borderId="14" xfId="0" applyFont="1" applyBorder="1" applyAlignment="1">
      <alignment/>
    </xf>
    <xf numFmtId="164" fontId="1" fillId="0" borderId="19" xfId="0" applyFont="1" applyBorder="1" applyAlignment="1">
      <alignment/>
    </xf>
    <xf numFmtId="166" fontId="4" fillId="2" borderId="6" xfId="0" applyNumberFormat="1" applyFont="1" applyFill="1" applyBorder="1" applyAlignment="1" applyProtection="1">
      <alignment horizontal="center"/>
      <protection locked="0"/>
    </xf>
    <xf numFmtId="164" fontId="4" fillId="0" borderId="3" xfId="0" applyFont="1" applyBorder="1" applyAlignment="1">
      <alignment horizontal="center"/>
    </xf>
    <xf numFmtId="164" fontId="12" fillId="0" borderId="18" xfId="0" applyFont="1" applyFill="1" applyBorder="1" applyAlignment="1">
      <alignment/>
    </xf>
    <xf numFmtId="164" fontId="12" fillId="0" borderId="14" xfId="0" applyFont="1" applyBorder="1" applyAlignment="1">
      <alignment/>
    </xf>
    <xf numFmtId="164" fontId="12" fillId="0" borderId="14" xfId="0" applyFont="1" applyFill="1" applyBorder="1" applyAlignment="1">
      <alignment/>
    </xf>
    <xf numFmtId="164" fontId="12" fillId="0" borderId="19" xfId="0" applyFont="1" applyFill="1" applyBorder="1" applyAlignment="1">
      <alignment/>
    </xf>
    <xf numFmtId="166" fontId="1" fillId="2" borderId="6" xfId="0" applyNumberFormat="1" applyFont="1" applyFill="1" applyBorder="1" applyAlignment="1" applyProtection="1">
      <alignment horizontal="center"/>
      <protection locked="0"/>
    </xf>
    <xf numFmtId="164" fontId="12" fillId="0" borderId="14" xfId="0" applyFont="1" applyBorder="1" applyAlignment="1">
      <alignment/>
    </xf>
    <xf numFmtId="164" fontId="4" fillId="0" borderId="14" xfId="0" applyFont="1" applyBorder="1" applyAlignment="1" applyProtection="1">
      <alignment horizontal="center"/>
      <protection locked="0"/>
    </xf>
    <xf numFmtId="164" fontId="1" fillId="0" borderId="14" xfId="0" applyFont="1" applyBorder="1" applyAlignment="1" applyProtection="1">
      <alignment/>
      <protection locked="0"/>
    </xf>
    <xf numFmtId="164" fontId="1" fillId="0" borderId="19" xfId="0" applyFont="1" applyBorder="1" applyAlignment="1" applyProtection="1">
      <alignment/>
      <protection locked="0"/>
    </xf>
    <xf numFmtId="164" fontId="1" fillId="0" borderId="5" xfId="0" applyFont="1" applyBorder="1" applyAlignment="1">
      <alignment/>
    </xf>
    <xf numFmtId="164" fontId="1" fillId="0" borderId="7" xfId="0" applyFont="1" applyBorder="1" applyAlignment="1">
      <alignment/>
    </xf>
    <xf numFmtId="164" fontId="1" fillId="0" borderId="5" xfId="0" applyFont="1" applyBorder="1" applyAlignment="1">
      <alignment/>
    </xf>
    <xf numFmtId="164" fontId="1" fillId="0" borderId="7" xfId="0" applyFont="1" applyBorder="1" applyAlignment="1">
      <alignment/>
    </xf>
    <xf numFmtId="164" fontId="1" fillId="0" borderId="14" xfId="0" applyFont="1" applyBorder="1" applyAlignment="1">
      <alignment/>
    </xf>
    <xf numFmtId="164" fontId="1" fillId="0" borderId="14" xfId="0" applyFont="1" applyFill="1" applyBorder="1" applyAlignment="1">
      <alignment/>
    </xf>
    <xf numFmtId="166" fontId="1" fillId="2" borderId="6" xfId="0" applyNumberFormat="1" applyFont="1" applyFill="1" applyBorder="1" applyAlignment="1" applyProtection="1">
      <alignment/>
      <protection locked="0"/>
    </xf>
    <xf numFmtId="164" fontId="4" fillId="0" borderId="16" xfId="0" applyFont="1" applyBorder="1" applyAlignment="1">
      <alignment/>
    </xf>
    <xf numFmtId="164" fontId="4" fillId="0" borderId="17" xfId="0" applyFont="1" applyBorder="1" applyAlignment="1">
      <alignment/>
    </xf>
    <xf numFmtId="166" fontId="4" fillId="2" borderId="6" xfId="0" applyNumberFormat="1" applyFont="1" applyFill="1" applyBorder="1" applyAlignment="1" applyProtection="1">
      <alignment/>
      <protection locked="0"/>
    </xf>
    <xf numFmtId="166" fontId="5" fillId="0" borderId="13" xfId="0" applyNumberFormat="1" applyFont="1" applyBorder="1" applyAlignment="1">
      <alignment/>
    </xf>
    <xf numFmtId="164" fontId="1" fillId="0" borderId="16" xfId="0" applyFont="1" applyBorder="1" applyAlignment="1">
      <alignment/>
    </xf>
    <xf numFmtId="164" fontId="1" fillId="0" borderId="17" xfId="0" applyFont="1" applyBorder="1" applyAlignment="1">
      <alignment/>
    </xf>
    <xf numFmtId="164" fontId="12" fillId="0" borderId="6" xfId="0" applyFont="1" applyBorder="1" applyAlignment="1">
      <alignment/>
    </xf>
    <xf numFmtId="164" fontId="1" fillId="0" borderId="0" xfId="0" applyFont="1" applyAlignment="1" applyProtection="1">
      <alignment/>
      <protection locked="0"/>
    </xf>
    <xf numFmtId="166" fontId="1" fillId="0" borderId="6" xfId="0" applyNumberFormat="1" applyFont="1" applyBorder="1" applyAlignment="1">
      <alignment horizontal="center"/>
    </xf>
    <xf numFmtId="164" fontId="12" fillId="0" borderId="19" xfId="0" applyFont="1" applyBorder="1" applyAlignment="1">
      <alignment/>
    </xf>
    <xf numFmtId="164" fontId="4" fillId="0" borderId="5" xfId="0" applyFont="1" applyBorder="1" applyAlignment="1">
      <alignment horizontal="center"/>
    </xf>
    <xf numFmtId="164" fontId="4" fillId="0" borderId="16" xfId="0" applyFont="1" applyBorder="1" applyAlignment="1">
      <alignment horizontal="center"/>
    </xf>
    <xf numFmtId="164" fontId="1" fillId="0" borderId="17" xfId="0" applyFont="1" applyBorder="1" applyAlignment="1">
      <alignment/>
    </xf>
    <xf numFmtId="166" fontId="4" fillId="0" borderId="6" xfId="0" applyNumberFormat="1" applyFont="1" applyFill="1" applyBorder="1" applyAlignment="1" applyProtection="1">
      <alignment horizontal="center"/>
      <protection/>
    </xf>
    <xf numFmtId="164" fontId="4" fillId="0" borderId="6" xfId="0" applyFont="1" applyBorder="1" applyAlignment="1">
      <alignment horizontal="center" vertical="top"/>
    </xf>
    <xf numFmtId="164" fontId="12" fillId="0" borderId="6" xfId="0" applyFont="1" applyBorder="1" applyAlignment="1">
      <alignment vertical="top" wrapText="1"/>
    </xf>
    <xf numFmtId="166" fontId="4" fillId="2" borderId="3" xfId="0" applyNumberFormat="1" applyFont="1" applyFill="1" applyBorder="1" applyAlignment="1" applyProtection="1">
      <alignment horizontal="center"/>
      <protection locked="0"/>
    </xf>
    <xf numFmtId="164" fontId="4" fillId="0" borderId="20" xfId="0" applyFont="1" applyBorder="1" applyAlignment="1">
      <alignment horizontal="center"/>
    </xf>
    <xf numFmtId="164" fontId="12" fillId="0" borderId="20" xfId="0" applyFont="1" applyBorder="1" applyAlignment="1">
      <alignment vertical="top"/>
    </xf>
    <xf numFmtId="166" fontId="1" fillId="2" borderId="6" xfId="0" applyNumberFormat="1" applyFont="1" applyFill="1" applyBorder="1" applyAlignment="1" applyProtection="1">
      <alignment horizontal="center" vertical="top"/>
      <protection locked="0"/>
    </xf>
    <xf numFmtId="166" fontId="4" fillId="2" borderId="20" xfId="0" applyNumberFormat="1" applyFont="1" applyFill="1" applyBorder="1" applyAlignment="1" applyProtection="1">
      <alignment horizontal="center"/>
      <protection locked="0"/>
    </xf>
    <xf numFmtId="164" fontId="4" fillId="0" borderId="18" xfId="0" applyFont="1" applyBorder="1" applyAlignment="1" applyProtection="1">
      <alignment horizontal="center"/>
      <protection locked="0"/>
    </xf>
    <xf numFmtId="164" fontId="7" fillId="0" borderId="13" xfId="0" applyFont="1" applyBorder="1" applyAlignment="1">
      <alignment/>
    </xf>
    <xf numFmtId="164" fontId="12" fillId="0" borderId="19" xfId="0" applyFont="1" applyBorder="1" applyAlignment="1">
      <alignment/>
    </xf>
    <xf numFmtId="164" fontId="1" fillId="0" borderId="19" xfId="0" applyFont="1" applyBorder="1" applyAlignment="1">
      <alignment/>
    </xf>
    <xf numFmtId="164" fontId="4" fillId="0" borderId="6" xfId="0" applyFont="1" applyFill="1" applyBorder="1" applyAlignment="1">
      <alignment horizontal="center"/>
    </xf>
    <xf numFmtId="164" fontId="4" fillId="3" borderId="6" xfId="0" applyFont="1" applyFill="1" applyBorder="1" applyAlignment="1">
      <alignment horizontal="center"/>
    </xf>
    <xf numFmtId="164" fontId="12" fillId="3" borderId="18" xfId="0" applyFont="1" applyFill="1" applyBorder="1" applyAlignment="1">
      <alignment/>
    </xf>
    <xf numFmtId="164" fontId="12" fillId="3" borderId="14" xfId="0" applyFont="1" applyFill="1" applyBorder="1" applyAlignment="1">
      <alignment/>
    </xf>
    <xf numFmtId="164" fontId="12" fillId="3" borderId="19" xfId="0" applyFont="1" applyFill="1" applyBorder="1" applyAlignment="1">
      <alignment/>
    </xf>
    <xf numFmtId="166" fontId="4" fillId="0" borderId="6" xfId="0" applyNumberFormat="1" applyFont="1" applyFill="1" applyBorder="1" applyAlignment="1">
      <alignment horizontal="center"/>
    </xf>
    <xf numFmtId="164" fontId="5" fillId="0" borderId="14" xfId="0" applyFont="1" applyBorder="1" applyAlignment="1">
      <alignment/>
    </xf>
    <xf numFmtId="164" fontId="4" fillId="0" borderId="6" xfId="0" applyFont="1" applyBorder="1" applyAlignment="1">
      <alignment wrapText="1"/>
    </xf>
    <xf numFmtId="167" fontId="4" fillId="2" borderId="6" xfId="0" applyNumberFormat="1" applyFont="1" applyFill="1" applyBorder="1" applyAlignment="1" applyProtection="1">
      <alignment horizontal="center"/>
      <protection locked="0"/>
    </xf>
    <xf numFmtId="164" fontId="4" fillId="0" borderId="0" xfId="0" applyFont="1" applyAlignment="1" applyProtection="1">
      <alignment/>
      <protection locked="0"/>
    </xf>
    <xf numFmtId="164" fontId="4" fillId="3" borderId="18" xfId="0" applyFont="1" applyFill="1" applyBorder="1" applyAlignment="1">
      <alignment/>
    </xf>
    <xf numFmtId="164" fontId="1" fillId="3" borderId="14" xfId="0" applyFont="1" applyFill="1" applyBorder="1" applyAlignment="1">
      <alignment/>
    </xf>
    <xf numFmtId="164" fontId="1" fillId="3" borderId="19" xfId="0" applyFont="1" applyFill="1" applyBorder="1" applyAlignment="1">
      <alignment/>
    </xf>
    <xf numFmtId="167" fontId="4" fillId="0" borderId="6" xfId="0" applyNumberFormat="1" applyFont="1" applyFill="1" applyBorder="1" applyAlignment="1">
      <alignment horizontal="center"/>
    </xf>
    <xf numFmtId="164" fontId="5" fillId="0" borderId="14" xfId="0" applyFont="1" applyBorder="1" applyAlignment="1">
      <alignment horizontal="left" wrapText="1"/>
    </xf>
    <xf numFmtId="166" fontId="4" fillId="0" borderId="18" xfId="0" applyNumberFormat="1" applyFont="1" applyBorder="1" applyAlignment="1" applyProtection="1">
      <alignment horizontal="center"/>
      <protection locked="0"/>
    </xf>
    <xf numFmtId="166" fontId="1" fillId="0" borderId="14" xfId="0" applyNumberFormat="1" applyFont="1" applyBorder="1" applyAlignment="1" applyProtection="1">
      <alignment/>
      <protection locked="0"/>
    </xf>
    <xf numFmtId="166" fontId="1" fillId="0" borderId="19" xfId="0" applyNumberFormat="1" applyFont="1" applyBorder="1" applyAlignment="1" applyProtection="1">
      <alignment/>
      <protection locked="0"/>
    </xf>
    <xf numFmtId="164" fontId="12" fillId="0" borderId="6" xfId="0" applyNumberFormat="1" applyFont="1" applyBorder="1" applyAlignment="1">
      <alignment/>
    </xf>
    <xf numFmtId="164" fontId="4" fillId="0" borderId="12" xfId="0" applyFont="1" applyBorder="1" applyAlignment="1">
      <alignment horizontal="center"/>
    </xf>
    <xf numFmtId="164" fontId="4" fillId="0" borderId="18" xfId="0" applyFont="1" applyBorder="1" applyAlignment="1">
      <alignment/>
    </xf>
    <xf numFmtId="164" fontId="4" fillId="3" borderId="6" xfId="0" applyFont="1" applyFill="1" applyBorder="1" applyAlignment="1">
      <alignment horizontal="center" vertical="top"/>
    </xf>
    <xf numFmtId="164" fontId="5" fillId="0" borderId="2" xfId="0" applyFont="1" applyBorder="1" applyAlignment="1">
      <alignment horizontal="left"/>
    </xf>
    <xf numFmtId="167" fontId="1" fillId="2" borderId="6" xfId="0" applyNumberFormat="1" applyFont="1" applyFill="1" applyBorder="1" applyAlignment="1" applyProtection="1">
      <alignment horizontal="center"/>
      <protection locked="0"/>
    </xf>
    <xf numFmtId="164" fontId="12" fillId="0" borderId="6" xfId="0" applyFont="1" applyFill="1" applyBorder="1" applyAlignment="1">
      <alignment/>
    </xf>
    <xf numFmtId="166" fontId="4" fillId="2" borderId="6" xfId="0" applyNumberFormat="1" applyFont="1" applyFill="1" applyBorder="1" applyAlignment="1" applyProtection="1">
      <alignment horizontal="center" vertical="center"/>
      <protection locked="0"/>
    </xf>
    <xf numFmtId="167" fontId="1" fillId="0" borderId="6" xfId="0" applyNumberFormat="1" applyFont="1" applyFill="1" applyBorder="1" applyAlignment="1">
      <alignment horizontal="center"/>
    </xf>
    <xf numFmtId="164" fontId="12" fillId="0" borderId="5" xfId="0" applyFont="1" applyFill="1" applyBorder="1" applyAlignment="1">
      <alignment/>
    </xf>
    <xf numFmtId="164" fontId="12" fillId="0" borderId="0" xfId="0" applyFont="1" applyAlignment="1">
      <alignment/>
    </xf>
    <xf numFmtId="164" fontId="12" fillId="0" borderId="0" xfId="0" applyFont="1" applyFill="1" applyAlignment="1">
      <alignment/>
    </xf>
    <xf numFmtId="166" fontId="1" fillId="2" borderId="6" xfId="0" applyNumberFormat="1" applyFont="1" applyFill="1" applyBorder="1" applyAlignment="1" applyProtection="1">
      <alignment horizontal="center" vertical="center"/>
      <protection locked="0"/>
    </xf>
    <xf numFmtId="164" fontId="4" fillId="3" borderId="3" xfId="0" applyFont="1" applyFill="1" applyBorder="1" applyAlignment="1">
      <alignment horizontal="center"/>
    </xf>
    <xf numFmtId="166" fontId="4" fillId="2" borderId="6" xfId="17" applyNumberFormat="1" applyFont="1" applyFill="1" applyBorder="1" applyAlignment="1" applyProtection="1">
      <alignment horizontal="center"/>
      <protection locked="0"/>
    </xf>
    <xf numFmtId="164" fontId="4" fillId="0" borderId="14" xfId="0" applyFont="1" applyBorder="1" applyAlignment="1">
      <alignment horizontal="center"/>
    </xf>
    <xf numFmtId="164" fontId="4" fillId="0" borderId="14" xfId="0" applyFont="1" applyBorder="1" applyAlignment="1">
      <alignment horizontal="center" vertical="top"/>
    </xf>
    <xf numFmtId="164" fontId="1" fillId="0" borderId="14" xfId="0" applyFont="1" applyBorder="1" applyAlignment="1" applyProtection="1">
      <alignment/>
      <protection locked="0"/>
    </xf>
    <xf numFmtId="164" fontId="1" fillId="0" borderId="13" xfId="0" applyFont="1" applyBorder="1" applyAlignment="1" applyProtection="1">
      <alignment/>
      <protection locked="0"/>
    </xf>
    <xf numFmtId="164" fontId="12" fillId="0" borderId="1" xfId="0" applyFont="1" applyBorder="1" applyAlignment="1">
      <alignment/>
    </xf>
    <xf numFmtId="164" fontId="12" fillId="0" borderId="2" xfId="0" applyFont="1" applyBorder="1" applyAlignment="1">
      <alignment/>
    </xf>
    <xf numFmtId="164" fontId="12" fillId="0" borderId="4" xfId="0" applyFont="1" applyBorder="1" applyAlignment="1">
      <alignment/>
    </xf>
    <xf numFmtId="169" fontId="4" fillId="0" borderId="6" xfId="0" applyNumberFormat="1" applyFont="1" applyFill="1" applyBorder="1" applyAlignment="1">
      <alignment horizontal="center"/>
    </xf>
    <xf numFmtId="164" fontId="4" fillId="0" borderId="20" xfId="0" applyFont="1" applyBorder="1" applyAlignment="1">
      <alignment horizontal="center" vertical="top"/>
    </xf>
    <xf numFmtId="164" fontId="12" fillId="0" borderId="13" xfId="0" applyFont="1" applyBorder="1" applyAlignment="1">
      <alignment/>
    </xf>
    <xf numFmtId="164" fontId="12" fillId="0" borderId="17" xfId="0" applyFont="1" applyBorder="1" applyAlignment="1">
      <alignment/>
    </xf>
    <xf numFmtId="164" fontId="4" fillId="0" borderId="1" xfId="0" applyFont="1" applyBorder="1" applyAlignment="1">
      <alignment horizontal="center"/>
    </xf>
    <xf numFmtId="164" fontId="6" fillId="0" borderId="0" xfId="0" applyFont="1" applyBorder="1" applyAlignment="1">
      <alignment/>
    </xf>
    <xf numFmtId="164" fontId="12" fillId="0" borderId="16" xfId="0" applyFont="1" applyFill="1" applyBorder="1" applyAlignment="1">
      <alignment/>
    </xf>
    <xf numFmtId="164" fontId="12" fillId="0" borderId="13" xfId="0" applyFont="1" applyBorder="1" applyAlignment="1">
      <alignment/>
    </xf>
    <xf numFmtId="164" fontId="12" fillId="0" borderId="13" xfId="0" applyFont="1" applyBorder="1" applyAlignment="1">
      <alignment horizontal="right"/>
    </xf>
    <xf numFmtId="164" fontId="4" fillId="0" borderId="0" xfId="0" applyFont="1" applyAlignment="1">
      <alignment horizontal="right"/>
    </xf>
    <xf numFmtId="164" fontId="7" fillId="0" borderId="14" xfId="0" applyFont="1" applyBorder="1" applyAlignment="1">
      <alignment/>
    </xf>
    <xf numFmtId="164" fontId="4" fillId="0" borderId="0" xfId="0" applyFont="1" applyFill="1" applyAlignment="1">
      <alignment/>
    </xf>
    <xf numFmtId="164" fontId="4" fillId="0" borderId="0" xfId="0" applyFont="1" applyBorder="1" applyAlignment="1">
      <alignment vertical="top" wrapText="1"/>
    </xf>
    <xf numFmtId="164" fontId="12" fillId="0" borderId="0" xfId="0" applyFont="1" applyBorder="1" applyAlignment="1">
      <alignment horizontal="center"/>
    </xf>
    <xf numFmtId="164" fontId="12" fillId="0" borderId="0" xfId="0" applyFont="1" applyFill="1" applyBorder="1" applyAlignment="1">
      <alignment horizontal="left"/>
    </xf>
    <xf numFmtId="164" fontId="14" fillId="0" borderId="0" xfId="0" applyFont="1" applyBorder="1" applyAlignment="1">
      <alignment horizontal="center"/>
    </xf>
    <xf numFmtId="164" fontId="4" fillId="0" borderId="6" xfId="0" applyFont="1" applyFill="1" applyBorder="1" applyAlignment="1" applyProtection="1">
      <alignment wrapText="1"/>
      <protection locked="0"/>
    </xf>
    <xf numFmtId="164" fontId="4" fillId="2" borderId="6" xfId="0" applyFont="1" applyFill="1" applyBorder="1" applyAlignment="1" applyProtection="1">
      <alignment horizontal="center" wrapText="1"/>
      <protection/>
    </xf>
    <xf numFmtId="164" fontId="4" fillId="0" borderId="6" xfId="0" applyFont="1" applyBorder="1" applyAlignment="1">
      <alignment/>
    </xf>
    <xf numFmtId="164" fontId="1" fillId="2" borderId="6" xfId="0" applyFont="1" applyFill="1" applyBorder="1" applyAlignment="1">
      <alignment horizontal="center"/>
    </xf>
    <xf numFmtId="164" fontId="12" fillId="0" borderId="6" xfId="0" applyFont="1" applyBorder="1" applyAlignment="1">
      <alignment vertical="top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bvau@bvau.ro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bvau@bvau.ro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bvau@bvau.ro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1"/>
  <sheetViews>
    <sheetView workbookViewId="0" topLeftCell="A1">
      <selection activeCell="O7" sqref="O7"/>
    </sheetView>
  </sheetViews>
  <sheetFormatPr defaultColWidth="9.140625" defaultRowHeight="12.75"/>
  <sheetData>
    <row r="1" spans="1:3" ht="12" customHeight="1">
      <c r="A1" s="1" t="e">
        <f>#REF!</f>
        <v>#REF!</v>
      </c>
      <c r="B1" s="1">
        <f>'RSA 2006 Bibl mun_orasenesti'!Z25</f>
        <v>4</v>
      </c>
      <c r="C1" s="1">
        <f>'RSA 2006 Bibl comunale'!Z25</f>
        <v>60</v>
      </c>
    </row>
    <row r="2" spans="1:3" ht="12.75">
      <c r="A2" s="1" t="e">
        <f>#REF!</f>
        <v>#REF!</v>
      </c>
      <c r="B2" s="1">
        <f>'RSA 2006 Bibl mun_orasenesti'!Z27</f>
        <v>3</v>
      </c>
      <c r="C2" s="1">
        <f>'RSA 2006 Bibl comunale'!Z27</f>
        <v>60</v>
      </c>
    </row>
    <row r="3" spans="1:3" ht="12.75">
      <c r="A3" s="1" t="e">
        <f>#REF!</f>
        <v>#REF!</v>
      </c>
      <c r="B3" s="1">
        <f>'RSA 2006 Bibl mun_orasenesti'!Z28</f>
        <v>1</v>
      </c>
      <c r="C3" s="1">
        <f>'RSA 2006 Bibl comunale'!Z28</f>
        <v>0</v>
      </c>
    </row>
    <row r="4" spans="1:3" ht="12.75">
      <c r="A4" s="1" t="e">
        <f>#REF!</f>
        <v>#REF!</v>
      </c>
      <c r="B4" s="1">
        <f>'RSA 2006 Bibl mun_orasenesti'!Z29</f>
        <v>0</v>
      </c>
      <c r="C4" s="1">
        <f>'RSA 2006 Bibl comunale'!Z29</f>
        <v>0</v>
      </c>
    </row>
    <row r="5" spans="1:3" ht="12.75">
      <c r="A5" s="1" t="e">
        <f>#REF!</f>
        <v>#REF!</v>
      </c>
      <c r="B5" s="1">
        <f>'RSA 2006 Bibl mun_orasenesti'!Z30</f>
        <v>0</v>
      </c>
      <c r="C5" s="1">
        <f>'RSA 2006 Bibl comunale'!Z30</f>
        <v>0</v>
      </c>
    </row>
    <row r="6" spans="1:3" ht="12.75">
      <c r="A6" s="1" t="e">
        <f>#REF!</f>
        <v>#REF!</v>
      </c>
      <c r="B6" s="1">
        <f>'RSA 2006 Bibl mun_orasenesti'!Z32</f>
        <v>176974</v>
      </c>
      <c r="C6" s="1">
        <f>'RSA 2006 Bibl comunale'!Z32</f>
        <v>596234</v>
      </c>
    </row>
    <row r="7" spans="1:3" ht="12.75">
      <c r="A7" s="1" t="e">
        <f>#REF!</f>
        <v>#REF!</v>
      </c>
      <c r="B7" s="1">
        <f>'RSA 2006 Bibl mun_orasenesti'!Z33</f>
        <v>0</v>
      </c>
      <c r="C7" s="1">
        <f>'RSA 2006 Bibl comunale'!Z33</f>
        <v>0</v>
      </c>
    </row>
    <row r="8" spans="1:3" ht="12.75">
      <c r="A8" s="1" t="e">
        <f>#REF!</f>
        <v>#REF!</v>
      </c>
      <c r="B8" s="1">
        <f>'RSA 2006 Bibl mun_orasenesti'!Z34</f>
        <v>0</v>
      </c>
      <c r="C8" s="1">
        <f>'RSA 2006 Bibl comunale'!Z34</f>
        <v>0</v>
      </c>
    </row>
    <row r="9" spans="1:3" ht="12.75">
      <c r="A9" s="1" t="e">
        <f>#REF!</f>
        <v>#REF!</v>
      </c>
      <c r="B9" s="1">
        <f>'RSA 2006 Bibl mun_orasenesti'!Z35</f>
        <v>1114</v>
      </c>
      <c r="C9" s="1">
        <f>'RSA 2006 Bibl comunale'!Z35</f>
        <v>0</v>
      </c>
    </row>
    <row r="10" spans="1:3" ht="12.75">
      <c r="A10" s="1" t="e">
        <f>#REF!</f>
        <v>#REF!</v>
      </c>
      <c r="B10" s="1">
        <f>'RSA 2006 Bibl mun_orasenesti'!Z36</f>
        <v>0</v>
      </c>
      <c r="C10" s="1">
        <f>'RSA 2006 Bibl comunale'!Z36</f>
        <v>0</v>
      </c>
    </row>
    <row r="11" spans="1:3" ht="12.75">
      <c r="A11" s="1" t="e">
        <f>#REF!</f>
        <v>#REF!</v>
      </c>
      <c r="B11" s="1">
        <f>'RSA 2006 Bibl mun_orasenesti'!Z37</f>
        <v>0</v>
      </c>
      <c r="C11" s="1">
        <f>'RSA 2006 Bibl comunale'!Z37</f>
        <v>0</v>
      </c>
    </row>
    <row r="12" spans="1:3" ht="12.75">
      <c r="A12" s="1" t="e">
        <f>#REF!</f>
        <v>#REF!</v>
      </c>
      <c r="B12" s="1">
        <f>'RSA 2006 Bibl mun_orasenesti'!Z38</f>
        <v>0</v>
      </c>
      <c r="C12" s="1">
        <f>'RSA 2006 Bibl comunale'!Z38</f>
        <v>0</v>
      </c>
    </row>
    <row r="13" spans="1:3" ht="12.75">
      <c r="A13" s="1" t="e">
        <f>#REF!</f>
        <v>#REF!</v>
      </c>
      <c r="B13" s="1">
        <f>'RSA 2006 Bibl mun_orasenesti'!Z39</f>
        <v>0</v>
      </c>
      <c r="C13" s="1">
        <f>'RSA 2006 Bibl comunale'!Z39</f>
        <v>0</v>
      </c>
    </row>
    <row r="14" spans="1:3" ht="12.75">
      <c r="A14" s="1" t="e">
        <f>#REF!</f>
        <v>#REF!</v>
      </c>
      <c r="B14" s="1">
        <f>'RSA 2006 Bibl mun_orasenesti'!Z41</f>
        <v>0</v>
      </c>
      <c r="C14" s="1">
        <f>'RSA 2006 Bibl comunale'!Z41</f>
        <v>0</v>
      </c>
    </row>
    <row r="15" spans="1:3" ht="12.75">
      <c r="A15" s="1" t="e">
        <f>#REF!</f>
        <v>#REF!</v>
      </c>
      <c r="B15" s="1">
        <f>'RSA 2006 Bibl mun_orasenesti'!Z42</f>
        <v>0</v>
      </c>
      <c r="C15" s="1">
        <f>'RSA 2006 Bibl comunale'!Z42</f>
        <v>0</v>
      </c>
    </row>
    <row r="16" spans="1:3" ht="12.75">
      <c r="A16" s="1" t="e">
        <f>#REF!</f>
        <v>#REF!</v>
      </c>
      <c r="B16" s="1">
        <f>'RSA 2006 Bibl mun_orasenesti'!Z43</f>
        <v>0</v>
      </c>
      <c r="C16" s="1">
        <f>'RSA 2006 Bibl comunale'!Z43</f>
        <v>0</v>
      </c>
    </row>
    <row r="17" spans="1:3" ht="12.75">
      <c r="A17" s="1" t="e">
        <f>#REF!</f>
        <v>#REF!</v>
      </c>
      <c r="B17" s="1">
        <f>'RSA 2006 Bibl mun_orasenesti'!Z44</f>
        <v>0</v>
      </c>
      <c r="C17" s="1">
        <f>'RSA 2006 Bibl comunale'!Z44</f>
        <v>0</v>
      </c>
    </row>
    <row r="18" spans="1:3" ht="12.75">
      <c r="A18" s="1" t="e">
        <f>#REF!</f>
        <v>#REF!</v>
      </c>
      <c r="B18" s="1">
        <f>'RSA 2006 Bibl mun_orasenesti'!Z45</f>
        <v>178088</v>
      </c>
      <c r="C18" s="1">
        <f>'RSA 2006 Bibl comunale'!Z45</f>
        <v>596234</v>
      </c>
    </row>
    <row r="19" spans="1:3" ht="12.75">
      <c r="A19" s="1" t="e">
        <f>#REF!</f>
        <v>#REF!</v>
      </c>
      <c r="B19" s="1">
        <f>'RSA 2006 Bibl mun_orasenesti'!Z46</f>
        <v>52</v>
      </c>
      <c r="C19" s="1">
        <f>'RSA 2006 Bibl comunale'!Z46</f>
        <v>75</v>
      </c>
    </row>
    <row r="20" spans="1:3" ht="12.75">
      <c r="A20" s="1" t="e">
        <f>#REF!</f>
        <v>#REF!</v>
      </c>
      <c r="B20" s="1">
        <f>'RSA 2006 Bibl mun_orasenesti'!Z47</f>
        <v>52</v>
      </c>
      <c r="C20" s="1">
        <f>'RSA 2006 Bibl comunale'!Z47</f>
        <v>75</v>
      </c>
    </row>
    <row r="21" spans="1:3" ht="12.75">
      <c r="A21" s="1" t="e">
        <f>#REF!</f>
        <v>#REF!</v>
      </c>
      <c r="B21" s="1">
        <f>'RSA 2006 Bibl mun_orasenesti'!Z48</f>
        <v>0</v>
      </c>
      <c r="C21" s="1">
        <f>'RSA 2006 Bibl comunale'!Z48</f>
        <v>0</v>
      </c>
    </row>
    <row r="22" spans="1:3" ht="12.75">
      <c r="A22" s="1" t="e">
        <f>#REF!</f>
        <v>#REF!</v>
      </c>
      <c r="B22" s="1">
        <f>'RSA 2006 Bibl mun_orasenesti'!Z50</f>
        <v>2125</v>
      </c>
      <c r="C22" s="1">
        <f>'RSA 2006 Bibl comunale'!Z50</f>
        <v>11085</v>
      </c>
    </row>
    <row r="23" spans="1:3" ht="12.75">
      <c r="A23" s="1" t="e">
        <f>#REF!</f>
        <v>#REF!</v>
      </c>
      <c r="B23" s="1">
        <f>'RSA 2006 Bibl mun_orasenesti'!Z51</f>
        <v>0</v>
      </c>
      <c r="C23" s="1">
        <f>'RSA 2006 Bibl comunale'!Z51</f>
        <v>0</v>
      </c>
    </row>
    <row r="24" spans="1:3" ht="12.75">
      <c r="A24" s="1" t="e">
        <f>#REF!</f>
        <v>#REF!</v>
      </c>
      <c r="B24" s="1">
        <f>'RSA 2006 Bibl mun_orasenesti'!Z53</f>
        <v>0</v>
      </c>
      <c r="C24" s="1">
        <f>'RSA 2006 Bibl comunale'!Z53</f>
        <v>0</v>
      </c>
    </row>
    <row r="25" spans="1:3" ht="12.75">
      <c r="A25" s="1" t="e">
        <f>#REF!</f>
        <v>#REF!</v>
      </c>
      <c r="B25" s="1">
        <f>'RSA 2006 Bibl mun_orasenesti'!Z54</f>
        <v>0</v>
      </c>
      <c r="C25" s="1">
        <f>'RSA 2006 Bibl comunale'!Z54</f>
        <v>0</v>
      </c>
    </row>
    <row r="26" spans="1:3" ht="12.75">
      <c r="A26" s="1" t="e">
        <f>#REF!</f>
        <v>#REF!</v>
      </c>
      <c r="B26" s="1">
        <f>'RSA 2006 Bibl mun_orasenesti'!Z55</f>
        <v>0</v>
      </c>
      <c r="C26" s="1">
        <f>'RSA 2006 Bibl comunale'!Z55</f>
        <v>0</v>
      </c>
    </row>
    <row r="27" spans="1:3" ht="12.75">
      <c r="A27" s="1" t="e">
        <f>#REF!</f>
        <v>#REF!</v>
      </c>
      <c r="B27" s="1">
        <f>'RSA 2006 Bibl mun_orasenesti'!Z56</f>
        <v>0</v>
      </c>
      <c r="C27" s="1">
        <f>'RSA 2006 Bibl comunale'!Z56</f>
        <v>0</v>
      </c>
    </row>
    <row r="28" spans="1:3" ht="12.75">
      <c r="A28" s="1" t="e">
        <f>#REF!</f>
        <v>#REF!</v>
      </c>
      <c r="B28" s="1">
        <f>'RSA 2006 Bibl mun_orasenesti'!Z57</f>
        <v>0</v>
      </c>
      <c r="C28" s="1">
        <f>'RSA 2006 Bibl comunale'!Z57</f>
        <v>0</v>
      </c>
    </row>
    <row r="29" spans="1:3" ht="12.75">
      <c r="A29" s="1" t="e">
        <f>#REF!</f>
        <v>#REF!</v>
      </c>
      <c r="B29" s="1">
        <f>'RSA 2006 Bibl mun_orasenesti'!Z58</f>
        <v>0</v>
      </c>
      <c r="C29" s="1">
        <f>'RSA 2006 Bibl comunale'!Z58</f>
        <v>0</v>
      </c>
    </row>
    <row r="30" spans="1:3" ht="12.75">
      <c r="A30" s="1" t="e">
        <f>#REF!</f>
        <v>#REF!</v>
      </c>
      <c r="B30" s="1">
        <f>'RSA 2006 Bibl mun_orasenesti'!Z60</f>
        <v>0</v>
      </c>
      <c r="C30" s="1">
        <f>'RSA 2006 Bibl comunale'!Z60</f>
        <v>0</v>
      </c>
    </row>
    <row r="31" spans="1:3" ht="12.75">
      <c r="A31" s="1" t="e">
        <f>#REF!</f>
        <v>#REF!</v>
      </c>
      <c r="B31" s="1">
        <f>'RSA 2006 Bibl mun_orasenesti'!Z61</f>
        <v>0</v>
      </c>
      <c r="C31" s="1">
        <f>'RSA 2006 Bibl comunale'!Z61</f>
        <v>0</v>
      </c>
    </row>
    <row r="32" spans="1:3" ht="12.75">
      <c r="A32" s="1" t="e">
        <f>#REF!</f>
        <v>#REF!</v>
      </c>
      <c r="B32" s="1">
        <f>'RSA 2006 Bibl mun_orasenesti'!Z62</f>
        <v>0</v>
      </c>
      <c r="C32" s="1">
        <f>'RSA 2006 Bibl comunale'!Z62</f>
        <v>0</v>
      </c>
    </row>
    <row r="33" spans="1:3" ht="12.75">
      <c r="A33" s="1" t="e">
        <f>#REF!</f>
        <v>#REF!</v>
      </c>
      <c r="B33" s="1">
        <f>'RSA 2006 Bibl mun_orasenesti'!Z63</f>
        <v>0</v>
      </c>
      <c r="C33" s="1">
        <f>'RSA 2006 Bibl comunale'!Z63</f>
        <v>0</v>
      </c>
    </row>
    <row r="34" spans="1:3" ht="12.75">
      <c r="A34" s="1" t="e">
        <f>#REF!</f>
        <v>#REF!</v>
      </c>
      <c r="B34" s="1">
        <f>'RSA 2006 Bibl mun_orasenesti'!Z64</f>
        <v>2125</v>
      </c>
      <c r="C34" s="1">
        <f>'RSA 2006 Bibl comunale'!Z64</f>
        <v>11085</v>
      </c>
    </row>
    <row r="35" spans="1:3" ht="12.75">
      <c r="A35" s="1" t="e">
        <f>#REF!</f>
        <v>#REF!</v>
      </c>
      <c r="B35" s="1">
        <f>'RSA 2006 Bibl mun_orasenesti'!Z65</f>
        <v>1857</v>
      </c>
      <c r="C35" s="1">
        <f>'RSA 2006 Bibl comunale'!Z65</f>
        <v>11085</v>
      </c>
    </row>
    <row r="36" spans="1:3" ht="12.75">
      <c r="A36" s="1" t="e">
        <f>#REF!</f>
        <v>#REF!</v>
      </c>
      <c r="B36" s="1">
        <f>'RSA 2006 Bibl mun_orasenesti'!Z66</f>
        <v>0</v>
      </c>
      <c r="C36" s="1">
        <f>'RSA 2006 Bibl comunale'!Z66</f>
        <v>0</v>
      </c>
    </row>
    <row r="37" spans="1:3" ht="12.75">
      <c r="A37" s="1" t="e">
        <f>#REF!</f>
        <v>#REF!</v>
      </c>
      <c r="B37" s="1">
        <f>'RSA 2006 Bibl mun_orasenesti'!Z67</f>
        <v>268</v>
      </c>
      <c r="C37" s="1">
        <f>'RSA 2006 Bibl comunale'!Z67</f>
        <v>0</v>
      </c>
    </row>
    <row r="38" spans="1:3" ht="12.75">
      <c r="A38" s="1" t="e">
        <f>#REF!</f>
        <v>#REF!</v>
      </c>
      <c r="B38" s="1">
        <f>'RSA 2006 Bibl mun_orasenesti'!Z68</f>
        <v>129884</v>
      </c>
      <c r="C38" s="1">
        <f>'RSA 2006 Bibl comunale'!Z68</f>
        <v>532427</v>
      </c>
    </row>
    <row r="39" spans="1:3" ht="12.75">
      <c r="A39" s="1" t="e">
        <f>#REF!</f>
        <v>#REF!</v>
      </c>
      <c r="B39" s="1">
        <f>'RSA 2006 Bibl mun_orasenesti'!Z70</f>
        <v>0</v>
      </c>
      <c r="C39" s="1">
        <f>'RSA 2006 Bibl comunale'!Z70</f>
        <v>2885</v>
      </c>
    </row>
    <row r="40" spans="1:3" ht="12.75">
      <c r="A40" s="1" t="e">
        <f>#REF!</f>
        <v>#REF!</v>
      </c>
      <c r="B40" s="1">
        <f>'RSA 2006 Bibl mun_orasenesti'!Z72</f>
        <v>105620</v>
      </c>
      <c r="C40" s="1">
        <f>'RSA 2006 Bibl comunale'!Z72</f>
        <v>596234</v>
      </c>
    </row>
    <row r="41" spans="1:3" ht="12.75">
      <c r="A41" s="1" t="e">
        <f>#REF!</f>
        <v>#REF!</v>
      </c>
      <c r="B41" s="1">
        <f>'RSA 2006 Bibl mun_orasenesti'!Z74</f>
        <v>0</v>
      </c>
      <c r="C41" s="1">
        <f>'RSA 2006 Bibl comunale'!Z74</f>
        <v>0</v>
      </c>
    </row>
    <row r="42" spans="1:3" ht="12.75">
      <c r="A42" s="1" t="e">
        <f>#REF!</f>
        <v>#REF!</v>
      </c>
      <c r="B42" s="1">
        <f>'RSA 2006 Bibl mun_orasenesti'!Z76</f>
        <v>7</v>
      </c>
      <c r="C42" s="1">
        <f>'RSA 2006 Bibl comunale'!Z76</f>
        <v>15</v>
      </c>
    </row>
    <row r="43" spans="1:3" ht="12.75">
      <c r="A43" s="1" t="e">
        <f>#REF!</f>
        <v>#REF!</v>
      </c>
      <c r="B43" s="1">
        <f>'RSA 2006 Bibl mun_orasenesti'!BD25</f>
        <v>0</v>
      </c>
      <c r="C43" s="1">
        <f>'RSA 2006 Bibl comunale'!BD25</f>
        <v>1</v>
      </c>
    </row>
    <row r="44" spans="1:3" ht="12.75">
      <c r="A44" s="1" t="e">
        <f>#REF!</f>
        <v>#REF!</v>
      </c>
      <c r="B44" s="1">
        <f>'RSA 2006 Bibl mun_orasenesti'!BD26</f>
        <v>0</v>
      </c>
      <c r="C44" s="1">
        <f>'RSA 2006 Bibl comunale'!BD26</f>
        <v>1</v>
      </c>
    </row>
    <row r="45" spans="1:3" ht="12.75">
      <c r="A45" s="1" t="e">
        <f>#REF!</f>
        <v>#REF!</v>
      </c>
      <c r="B45" s="1">
        <f>'RSA 2006 Bibl mun_orasenesti'!BD27</f>
        <v>0</v>
      </c>
      <c r="C45" s="1">
        <f>'RSA 2006 Bibl comunale'!BD27</f>
        <v>1</v>
      </c>
    </row>
    <row r="46" spans="1:3" ht="12.75">
      <c r="A46" s="1" t="e">
        <f>#REF!</f>
        <v>#REF!</v>
      </c>
      <c r="B46" s="1">
        <f>'RSA 2006 Bibl mun_orasenesti'!BD28</f>
        <v>72</v>
      </c>
      <c r="C46" s="1">
        <f>'RSA 2006 Bibl comunale'!BD28</f>
        <v>0</v>
      </c>
    </row>
    <row r="47" spans="1:3" ht="12.75">
      <c r="A47" s="1" t="e">
        <f>#REF!</f>
        <v>#REF!</v>
      </c>
      <c r="B47" s="1">
        <f>'RSA 2006 Bibl mun_orasenesti'!BD30</f>
        <v>8295</v>
      </c>
      <c r="C47" s="1">
        <f>'RSA 2006 Bibl comunale'!BD30</f>
        <v>19842</v>
      </c>
    </row>
    <row r="48" spans="1:3" ht="12.75">
      <c r="A48" s="1" t="e">
        <f>#REF!</f>
        <v>#REF!</v>
      </c>
      <c r="B48" s="1">
        <f>'RSA 2006 Bibl mun_orasenesti'!BD31</f>
        <v>8295</v>
      </c>
      <c r="C48" s="1">
        <f>'RSA 2006 Bibl comunale'!BD31</f>
        <v>19842</v>
      </c>
    </row>
    <row r="49" spans="1:3" ht="12.75">
      <c r="A49" s="1" t="e">
        <f>#REF!</f>
        <v>#REF!</v>
      </c>
      <c r="B49" s="1">
        <f>'RSA 2006 Bibl mun_orasenesti'!BD32</f>
        <v>8295</v>
      </c>
      <c r="C49" s="1">
        <f>'RSA 2006 Bibl comunale'!BD32</f>
        <v>19842</v>
      </c>
    </row>
    <row r="50" spans="1:3" ht="12.75">
      <c r="A50" s="1" t="e">
        <f>#REF!</f>
        <v>#REF!</v>
      </c>
      <c r="B50" s="1">
        <f>'RSA 2006 Bibl mun_orasenesti'!BD33</f>
        <v>0</v>
      </c>
      <c r="C50" s="1">
        <f>'RSA 2006 Bibl comunale'!BD33</f>
        <v>0</v>
      </c>
    </row>
    <row r="51" spans="1:3" ht="12.75">
      <c r="A51" s="1" t="e">
        <f>#REF!</f>
        <v>#REF!</v>
      </c>
      <c r="B51" s="1">
        <f>'RSA 2006 Bibl mun_orasenesti'!BD34</f>
        <v>228126</v>
      </c>
      <c r="C51" s="1">
        <f>'RSA 2006 Bibl comunale'!BD34</f>
        <v>374741</v>
      </c>
    </row>
    <row r="52" spans="1:3" ht="12.75">
      <c r="A52" s="1" t="e">
        <f>#REF!</f>
        <v>#REF!</v>
      </c>
      <c r="B52" s="1">
        <f>'RSA 2006 Bibl mun_orasenesti'!BD35</f>
        <v>91750</v>
      </c>
      <c r="C52" s="1">
        <f>'RSA 2006 Bibl comunale'!BD35</f>
        <v>201890</v>
      </c>
    </row>
    <row r="53" spans="1:3" ht="12.75">
      <c r="A53" s="1" t="e">
        <f>#REF!</f>
        <v>#REF!</v>
      </c>
      <c r="B53" s="1">
        <f>'RSA 2006 Bibl mun_orasenesti'!BD36</f>
        <v>0</v>
      </c>
      <c r="C53" s="1">
        <f>'RSA 2006 Bibl comunale'!BD36</f>
        <v>0</v>
      </c>
    </row>
    <row r="54" spans="1:3" ht="12.75">
      <c r="A54" s="1" t="e">
        <f>#REF!</f>
        <v>#REF!</v>
      </c>
      <c r="B54" s="1">
        <f>'RSA 2006 Bibl mun_orasenesti'!BD38</f>
        <v>0</v>
      </c>
      <c r="C54" s="1">
        <f>'RSA 2006 Bibl comunale'!BD38</f>
        <v>0</v>
      </c>
    </row>
    <row r="55" spans="1:3" ht="12.75">
      <c r="A55" s="1" t="e">
        <f>#REF!</f>
        <v>#REF!</v>
      </c>
      <c r="B55" s="1">
        <f>'RSA 2006 Bibl mun_orasenesti'!BD39</f>
        <v>52900</v>
      </c>
      <c r="C55" s="1">
        <f>'RSA 2006 Bibl comunale'!BD39</f>
        <v>267700</v>
      </c>
    </row>
    <row r="56" spans="1:3" ht="12.75">
      <c r="A56" s="1" t="e">
        <f>#REF!</f>
        <v>#REF!</v>
      </c>
      <c r="B56" s="1">
        <f>'RSA 2006 Bibl mun_orasenesti'!BD41</f>
        <v>14</v>
      </c>
      <c r="C56" s="1">
        <f>'RSA 2006 Bibl comunale'!BD41</f>
        <v>58</v>
      </c>
    </row>
    <row r="57" spans="1:3" ht="12.75">
      <c r="A57" s="1" t="e">
        <f>#REF!</f>
        <v>#REF!</v>
      </c>
      <c r="B57" s="1">
        <f>'RSA 2006 Bibl mun_orasenesti'!BD42</f>
        <v>1</v>
      </c>
      <c r="C57" s="1">
        <f>'RSA 2006 Bibl comunale'!BD42</f>
        <v>0</v>
      </c>
    </row>
    <row r="58" spans="1:3" ht="12.75">
      <c r="A58" s="1" t="e">
        <f>#REF!</f>
        <v>#REF!</v>
      </c>
      <c r="B58" s="1">
        <f>'RSA 2006 Bibl mun_orasenesti'!BD43</f>
        <v>1</v>
      </c>
      <c r="C58" s="1">
        <f>'RSA 2006 Bibl comunale'!BD43</f>
        <v>0</v>
      </c>
    </row>
    <row r="59" spans="1:3" ht="12.75">
      <c r="A59" s="1" t="e">
        <f>#REF!</f>
        <v>#REF!</v>
      </c>
      <c r="B59" s="1">
        <f>'RSA 2006 Bibl mun_orasenesti'!BD44</f>
        <v>16</v>
      </c>
      <c r="C59" s="1">
        <f>'RSA 2006 Bibl comunale'!BD44</f>
        <v>58</v>
      </c>
    </row>
    <row r="60" spans="1:3" ht="12.75">
      <c r="A60" s="1" t="e">
        <f>#REF!</f>
        <v>#REF!</v>
      </c>
      <c r="B60" s="1">
        <f>'RSA 2006 Bibl mun_orasenesti'!BD46</f>
        <v>357</v>
      </c>
      <c r="C60" s="1">
        <f>'RSA 2006 Bibl comunale'!BD46</f>
        <v>1538</v>
      </c>
    </row>
    <row r="61" spans="1:3" ht="12.75">
      <c r="A61" s="1" t="e">
        <f>#REF!</f>
        <v>#REF!</v>
      </c>
      <c r="B61" s="1">
        <f>'RSA 2006 Bibl mun_orasenesti'!BD47</f>
        <v>0</v>
      </c>
      <c r="C61" s="1">
        <f>'RSA 2006 Bibl comunale'!BD47</f>
        <v>0</v>
      </c>
    </row>
    <row r="62" spans="1:3" ht="12.75">
      <c r="A62" s="1" t="e">
        <f>#REF!</f>
        <v>#REF!</v>
      </c>
      <c r="B62" s="1">
        <f>'RSA 2006 Bibl mun_orasenesti'!BD48</f>
        <v>0</v>
      </c>
      <c r="C62" s="1">
        <f>'RSA 2006 Bibl comunale'!BD48</f>
        <v>0</v>
      </c>
    </row>
    <row r="63" spans="1:3" ht="12.75">
      <c r="A63" s="1" t="e">
        <f>#REF!</f>
        <v>#REF!</v>
      </c>
      <c r="B63" s="1">
        <f>'RSA 2006 Bibl mun_orasenesti'!BD49</f>
        <v>6.2</v>
      </c>
      <c r="C63" s="1">
        <f>'RSA 2006 Bibl comunale'!BD49</f>
        <v>0</v>
      </c>
    </row>
    <row r="64" spans="1:3" ht="12.75">
      <c r="A64" s="1" t="e">
        <f>#REF!</f>
        <v>#REF!</v>
      </c>
      <c r="B64" s="1">
        <f>'RSA 2006 Bibl mun_orasenesti'!BD50</f>
        <v>363.2</v>
      </c>
      <c r="C64" s="1">
        <f>'RSA 2006 Bibl comunale'!BD50</f>
        <v>1538</v>
      </c>
    </row>
    <row r="65" spans="1:3" ht="12.75">
      <c r="A65" s="1" t="e">
        <f>#REF!</f>
        <v>#REF!</v>
      </c>
      <c r="B65" s="1">
        <f>'RSA 2006 Bibl mun_orasenesti'!BD53</f>
        <v>270.13</v>
      </c>
      <c r="C65" s="1">
        <f>'RSA 2006 Bibl comunale'!BD53</f>
        <v>1080</v>
      </c>
    </row>
    <row r="66" spans="1:3" ht="12.75">
      <c r="A66" s="1" t="e">
        <f>#REF!</f>
        <v>#REF!</v>
      </c>
      <c r="B66" s="1">
        <f>'RSA 2006 Bibl mun_orasenesti'!BD54</f>
        <v>26.990000000000002</v>
      </c>
      <c r="C66" s="1">
        <f>'RSA 2006 Bibl comunale'!BD54</f>
        <v>135</v>
      </c>
    </row>
    <row r="67" spans="1:3" ht="12.75">
      <c r="A67" s="1" t="e">
        <f>#REF!</f>
        <v>#REF!</v>
      </c>
      <c r="B67" s="1">
        <f>'RSA 2006 Bibl mun_orasenesti'!BD55</f>
        <v>56.95</v>
      </c>
      <c r="C67" s="1">
        <f>'RSA 2006 Bibl comunale'!BD55</f>
        <v>323</v>
      </c>
    </row>
    <row r="68" spans="1:3" ht="12.75">
      <c r="A68" s="1" t="e">
        <f>#REF!</f>
        <v>#REF!</v>
      </c>
      <c r="B68" s="1">
        <f>'RSA 2006 Bibl mun_orasenesti'!BD56</f>
        <v>354.07</v>
      </c>
      <c r="C68" s="1">
        <f>'RSA 2006 Bibl comunale'!BD56</f>
        <v>1538</v>
      </c>
    </row>
    <row r="69" spans="1:3" ht="12.75">
      <c r="A69" s="1" t="e">
        <f>#REF!</f>
        <v>#REF!</v>
      </c>
      <c r="B69" s="1">
        <f>'RSA 2006 Bibl mun_orasenesti'!BD58</f>
        <v>0</v>
      </c>
      <c r="C69" s="1">
        <f>'RSA 2006 Bibl comunale'!BD58</f>
        <v>0</v>
      </c>
    </row>
    <row r="70" spans="1:3" ht="12.75">
      <c r="A70" s="1" t="e">
        <f>#REF!</f>
        <v>#REF!</v>
      </c>
      <c r="B70" s="1">
        <f>'RSA 2006 Bibl mun_orasenesti'!BD59</f>
        <v>0</v>
      </c>
      <c r="C70" s="1">
        <f>'RSA 2006 Bibl comunale'!BD59</f>
        <v>0</v>
      </c>
    </row>
    <row r="71" spans="1:3" ht="12.75">
      <c r="A71" s="1" t="e">
        <f>#REF!</f>
        <v>#REF!</v>
      </c>
      <c r="B71" s="1">
        <f>'RSA 2006 Bibl mun_orasenesti'!BD60</f>
        <v>0</v>
      </c>
      <c r="C71" s="1">
        <f>'RSA 2006 Bibl comunale'!BD60</f>
        <v>0</v>
      </c>
    </row>
    <row r="72" spans="1:3" ht="12.75">
      <c r="A72" s="1" t="e">
        <f>#REF!</f>
        <v>#REF!</v>
      </c>
      <c r="B72" s="1">
        <f>'RSA 2006 Bibl mun_orasenesti'!BD61</f>
        <v>0</v>
      </c>
      <c r="C72" s="1">
        <f>'RSA 2006 Bibl comunale'!BD61</f>
        <v>0</v>
      </c>
    </row>
    <row r="73" spans="1:3" ht="12.75">
      <c r="A73" s="1" t="e">
        <f>#REF!</f>
        <v>#REF!</v>
      </c>
      <c r="B73" s="1">
        <f>'RSA 2006 Bibl mun_orasenesti'!BD64</f>
        <v>0</v>
      </c>
      <c r="C73" s="1">
        <f>'RSA 2006 Bibl comunale'!BD64</f>
        <v>0</v>
      </c>
    </row>
    <row r="74" spans="1:3" ht="12.75">
      <c r="A74" s="1" t="e">
        <f>#REF!</f>
        <v>#REF!</v>
      </c>
      <c r="B74" s="1">
        <f>'RSA 2006 Bibl mun_orasenesti'!BD65</f>
        <v>6.2</v>
      </c>
      <c r="C74" s="1">
        <f>'RSA 2006 Bibl comunale'!BD65</f>
        <v>0</v>
      </c>
    </row>
    <row r="75" spans="1:3" ht="12.75">
      <c r="A75" s="1" t="e">
        <f>#REF!</f>
        <v>#REF!</v>
      </c>
      <c r="B75" s="1">
        <f>'RSA 2006 Bibl mun_orasenesti'!BD66</f>
        <v>0</v>
      </c>
      <c r="C75" s="1">
        <f>'RSA 2006 Bibl comunale'!BD66</f>
        <v>0</v>
      </c>
    </row>
    <row r="76" spans="1:3" ht="12.75">
      <c r="A76" s="1" t="e">
        <f>#REF!</f>
        <v>#REF!</v>
      </c>
      <c r="B76" s="1">
        <f>'RSA 2006 Bibl mun_orasenesti'!BD67</f>
        <v>6.2</v>
      </c>
      <c r="C76" s="1">
        <f>'RSA 2006 Bibl comunale'!BD67</f>
        <v>0</v>
      </c>
    </row>
    <row r="77" spans="1:3" ht="12.75">
      <c r="A77" s="1" t="e">
        <f>#REF!</f>
        <v>#REF!</v>
      </c>
      <c r="B77" s="1">
        <f>'RSA 2006 Bibl mun_orasenesti'!BD69</f>
        <v>0</v>
      </c>
      <c r="C77" s="1">
        <f>'RSA 2006 Bibl comunale'!BD69</f>
        <v>0</v>
      </c>
    </row>
    <row r="78" spans="1:3" ht="12.75">
      <c r="A78" s="1" t="e">
        <f>#REF!</f>
        <v>#REF!</v>
      </c>
      <c r="B78" s="1">
        <f>'RSA 2006 Bibl mun_orasenesti'!BD70</f>
        <v>0</v>
      </c>
      <c r="C78" s="1">
        <f>'RSA 2006 Bibl comunale'!BD70</f>
        <v>0</v>
      </c>
    </row>
    <row r="79" spans="1:3" ht="12.75">
      <c r="A79" s="1" t="e">
        <f>#REF!</f>
        <v>#REF!</v>
      </c>
      <c r="B79" s="1">
        <f>'RSA 2006 Bibl mun_orasenesti'!BD71</f>
        <v>3.5</v>
      </c>
      <c r="C79" s="1">
        <f>'RSA 2006 Bibl comunale'!BD71</f>
        <v>0</v>
      </c>
    </row>
    <row r="80" spans="1:3" ht="12.75">
      <c r="A80" s="1" t="e">
        <f>#REF!</f>
        <v>#REF!</v>
      </c>
      <c r="B80" s="1">
        <f>'RSA 2006 Bibl mun_orasenesti'!BD72</f>
        <v>3.5</v>
      </c>
      <c r="C80" s="1">
        <f>'RSA 2006 Bibl comunale'!BD72</f>
        <v>0</v>
      </c>
    </row>
    <row r="81" spans="1:3" ht="12.75">
      <c r="A81" s="1" t="e">
        <f>#REF!</f>
        <v>#REF!</v>
      </c>
      <c r="B81" s="1">
        <f>'RSA 2006 Bibl mun_orasenesti'!BD74</f>
        <v>363.77</v>
      </c>
      <c r="C81" s="1">
        <f>'RSA 2006 Bibl comunale'!BD74</f>
        <v>1538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1:BN87"/>
  <sheetViews>
    <sheetView tabSelected="1" workbookViewId="0" topLeftCell="A53">
      <selection activeCell="BD65" sqref="BD65"/>
    </sheetView>
  </sheetViews>
  <sheetFormatPr defaultColWidth="2.28125" defaultRowHeight="12.75"/>
  <cols>
    <col min="1" max="1" width="3.28125" style="2" customWidth="1"/>
    <col min="2" max="2" width="3.00390625" style="2" customWidth="1"/>
    <col min="3" max="20" width="1.7109375" style="2" customWidth="1"/>
    <col min="21" max="21" width="1.7109375" style="3" customWidth="1"/>
    <col min="22" max="23" width="1.7109375" style="2" customWidth="1"/>
    <col min="24" max="24" width="2.421875" style="3" customWidth="1"/>
    <col min="25" max="26" width="1.7109375" style="2" customWidth="1"/>
    <col min="27" max="27" width="2.421875" style="2" customWidth="1"/>
    <col min="28" max="28" width="5.140625" style="2" customWidth="1"/>
    <col min="29" max="29" width="4.421875" style="2" customWidth="1"/>
    <col min="30" max="30" width="3.28125" style="2" customWidth="1"/>
    <col min="31" max="31" width="1.7109375" style="2" customWidth="1"/>
    <col min="32" max="32" width="3.140625" style="2" customWidth="1"/>
    <col min="33" max="33" width="2.57421875" style="3" customWidth="1"/>
    <col min="34" max="52" width="1.7109375" style="2" customWidth="1"/>
    <col min="53" max="54" width="2.421875" style="2" customWidth="1"/>
    <col min="55" max="55" width="3.28125" style="2" customWidth="1"/>
    <col min="56" max="56" width="1.7109375" style="2" customWidth="1"/>
    <col min="57" max="57" width="3.28125" style="2" customWidth="1"/>
    <col min="58" max="58" width="4.00390625" style="2" customWidth="1"/>
    <col min="59" max="59" width="2.421875" style="2" customWidth="1"/>
    <col min="60" max="60" width="1.7109375" style="2" customWidth="1"/>
    <col min="61" max="61" width="3.00390625" style="2" customWidth="1"/>
    <col min="62" max="68" width="1.7109375" style="2" customWidth="1"/>
    <col min="69" max="69" width="2.421875" style="2" customWidth="1"/>
    <col min="70" max="16384" width="1.7109375" style="2" customWidth="1"/>
  </cols>
  <sheetData>
    <row r="1" spans="3:62" ht="21.75" customHeight="1">
      <c r="C1" s="4" t="s">
        <v>0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</row>
    <row r="2" spans="3:62" ht="11.25" customHeight="1"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</row>
    <row r="3" spans="3:62" s="6" customFormat="1" ht="11.25" customHeight="1">
      <c r="C3" s="7" t="s">
        <v>1</v>
      </c>
      <c r="D3" s="8"/>
      <c r="E3" s="8"/>
      <c r="F3" s="8"/>
      <c r="G3" s="8"/>
      <c r="H3" s="8"/>
      <c r="I3" s="8"/>
      <c r="J3" s="8"/>
      <c r="K3" s="9" t="s">
        <v>2</v>
      </c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10"/>
      <c r="AF3" s="11"/>
      <c r="AG3" s="12"/>
      <c r="AH3" s="13" t="s">
        <v>3</v>
      </c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</row>
    <row r="4" spans="3:62" s="6" customFormat="1" ht="11.25" customHeight="1">
      <c r="C4" s="14" t="s">
        <v>4</v>
      </c>
      <c r="D4" s="15"/>
      <c r="E4" s="15"/>
      <c r="F4" s="15"/>
      <c r="G4" s="16" t="s">
        <v>5</v>
      </c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7"/>
      <c r="AF4" s="11"/>
      <c r="AG4" s="12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</row>
    <row r="5" spans="3:62" s="6" customFormat="1" ht="10.5" customHeight="1">
      <c r="C5" s="14" t="s">
        <v>6</v>
      </c>
      <c r="D5" s="15"/>
      <c r="E5" s="15"/>
      <c r="F5" s="15"/>
      <c r="G5" s="15"/>
      <c r="H5" s="9" t="s">
        <v>5</v>
      </c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17"/>
      <c r="AF5" s="11"/>
      <c r="AG5" s="12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</row>
    <row r="6" spans="3:62" ht="11.25" customHeight="1">
      <c r="C6" s="14" t="s">
        <v>7</v>
      </c>
      <c r="D6" s="15"/>
      <c r="E6" s="15"/>
      <c r="F6" s="16" t="s">
        <v>8</v>
      </c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5"/>
      <c r="X6" s="15"/>
      <c r="Y6" s="15" t="s">
        <v>9</v>
      </c>
      <c r="Z6" s="15"/>
      <c r="AA6" s="16">
        <v>16</v>
      </c>
      <c r="AB6" s="16"/>
      <c r="AC6" s="16"/>
      <c r="AD6" s="16"/>
      <c r="AE6" s="17"/>
      <c r="AF6" s="18"/>
      <c r="AG6" s="19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</row>
    <row r="7" spans="3:62" ht="12.75" customHeight="1">
      <c r="C7" s="14" t="s">
        <v>10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20" t="s">
        <v>11</v>
      </c>
      <c r="R7" s="15"/>
      <c r="S7" s="15"/>
      <c r="T7" s="18"/>
      <c r="U7" s="21"/>
      <c r="V7" s="15"/>
      <c r="W7" s="15"/>
      <c r="X7" s="15"/>
      <c r="Y7" s="15"/>
      <c r="Z7" s="15"/>
      <c r="AA7" s="15"/>
      <c r="AB7" s="15"/>
      <c r="AC7" s="15"/>
      <c r="AD7" s="15"/>
      <c r="AE7" s="22"/>
      <c r="AF7" s="18"/>
      <c r="AG7" s="19"/>
      <c r="AH7" s="23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22"/>
    </row>
    <row r="8" spans="3:62" ht="12" customHeight="1">
      <c r="C8" s="24" t="s">
        <v>12</v>
      </c>
      <c r="D8" s="15"/>
      <c r="E8" s="15"/>
      <c r="F8" s="18"/>
      <c r="G8" s="21"/>
      <c r="H8" s="25"/>
      <c r="I8" s="25"/>
      <c r="J8" s="25"/>
      <c r="K8" s="26"/>
      <c r="L8" s="25"/>
      <c r="M8" s="25"/>
      <c r="N8" s="27"/>
      <c r="O8" s="28"/>
      <c r="P8" s="18"/>
      <c r="Q8" s="15" t="s">
        <v>13</v>
      </c>
      <c r="R8" s="29" t="s">
        <v>14</v>
      </c>
      <c r="S8" s="30"/>
      <c r="T8" s="15"/>
      <c r="U8" s="15"/>
      <c r="V8" s="18"/>
      <c r="W8" s="18"/>
      <c r="X8" s="31"/>
      <c r="Y8" s="31"/>
      <c r="Z8" s="25"/>
      <c r="AA8" s="25"/>
      <c r="AB8" s="25"/>
      <c r="AC8" s="32"/>
      <c r="AD8" s="28"/>
      <c r="AE8" s="22"/>
      <c r="AF8" s="18"/>
      <c r="AG8" s="19"/>
      <c r="AH8" s="33"/>
      <c r="AI8" s="15"/>
      <c r="AJ8" s="15"/>
      <c r="AK8" s="15"/>
      <c r="AL8" s="15"/>
      <c r="AM8" s="15"/>
      <c r="AN8" s="15"/>
      <c r="AO8" s="15"/>
      <c r="AP8" s="15"/>
      <c r="AQ8" s="16" t="s">
        <v>15</v>
      </c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5"/>
      <c r="BJ8" s="22"/>
    </row>
    <row r="9" spans="3:62" ht="10.5" customHeight="1">
      <c r="C9" s="24" t="s">
        <v>16</v>
      </c>
      <c r="D9" s="15"/>
      <c r="E9" s="15"/>
      <c r="F9" s="18"/>
      <c r="G9" s="21"/>
      <c r="H9" s="15"/>
      <c r="I9" s="25"/>
      <c r="J9" s="25"/>
      <c r="K9" s="34"/>
      <c r="L9" s="35"/>
      <c r="M9" s="35"/>
      <c r="N9" s="36"/>
      <c r="O9" s="28"/>
      <c r="P9" s="18"/>
      <c r="Q9" s="15" t="s">
        <v>13</v>
      </c>
      <c r="R9" s="29" t="s">
        <v>17</v>
      </c>
      <c r="S9" s="30"/>
      <c r="T9" s="15"/>
      <c r="U9" s="15"/>
      <c r="V9" s="18"/>
      <c r="W9" s="18"/>
      <c r="X9" s="37"/>
      <c r="Y9" s="37"/>
      <c r="Z9" s="25"/>
      <c r="AA9" s="25"/>
      <c r="AB9" s="25"/>
      <c r="AC9" s="38"/>
      <c r="AD9" s="39" t="s">
        <v>18</v>
      </c>
      <c r="AE9" s="22"/>
      <c r="AF9" s="18"/>
      <c r="AG9" s="19"/>
      <c r="AH9" s="14"/>
      <c r="AI9" s="15"/>
      <c r="AJ9" s="15"/>
      <c r="AK9" s="15"/>
      <c r="AL9" s="15"/>
      <c r="AM9" s="15"/>
      <c r="AN9" s="15"/>
      <c r="AO9" s="15"/>
      <c r="AP9" s="15"/>
      <c r="AQ9" s="18"/>
      <c r="AR9" s="40"/>
      <c r="AS9" s="40"/>
      <c r="AT9" s="40"/>
      <c r="AU9" s="40"/>
      <c r="AV9" s="40"/>
      <c r="AW9" s="40"/>
      <c r="AX9" s="40"/>
      <c r="AY9" s="41"/>
      <c r="AZ9" s="42" t="s">
        <v>19</v>
      </c>
      <c r="BA9" s="40"/>
      <c r="BB9" s="40"/>
      <c r="BC9" s="40"/>
      <c r="BD9" s="40"/>
      <c r="BE9" s="40"/>
      <c r="BF9" s="40"/>
      <c r="BG9" s="40"/>
      <c r="BH9" s="40"/>
      <c r="BI9" s="15"/>
      <c r="BJ9" s="22"/>
    </row>
    <row r="10" spans="3:62" ht="9" customHeight="1">
      <c r="C10" s="24" t="s">
        <v>20</v>
      </c>
      <c r="D10" s="15"/>
      <c r="E10" s="15"/>
      <c r="F10" s="18"/>
      <c r="G10" s="21"/>
      <c r="H10" s="15"/>
      <c r="I10" s="25"/>
      <c r="J10" s="25"/>
      <c r="K10" s="34"/>
      <c r="L10" s="35"/>
      <c r="M10" s="35"/>
      <c r="N10" s="36"/>
      <c r="O10" s="28"/>
      <c r="P10" s="18"/>
      <c r="Q10" s="15" t="s">
        <v>13</v>
      </c>
      <c r="R10" s="15" t="s">
        <v>21</v>
      </c>
      <c r="S10" s="15"/>
      <c r="T10" s="15"/>
      <c r="U10" s="15"/>
      <c r="V10" s="18"/>
      <c r="W10" s="18"/>
      <c r="X10" s="15"/>
      <c r="Y10" s="15"/>
      <c r="Z10" s="30"/>
      <c r="AA10" s="30"/>
      <c r="AB10" s="25"/>
      <c r="AC10" s="38"/>
      <c r="AD10" s="28"/>
      <c r="AE10" s="43"/>
      <c r="AF10" s="18"/>
      <c r="AG10" s="19"/>
      <c r="AH10" s="14"/>
      <c r="AI10" s="15"/>
      <c r="AJ10" s="15"/>
      <c r="AK10" s="15"/>
      <c r="AL10" s="15"/>
      <c r="AM10" s="15"/>
      <c r="AN10" s="15"/>
      <c r="AO10" s="15"/>
      <c r="AP10" s="15"/>
      <c r="AQ10" s="18"/>
      <c r="AR10" s="44"/>
      <c r="AS10" s="44"/>
      <c r="AT10" s="44"/>
      <c r="AU10" s="44"/>
      <c r="AV10" s="44"/>
      <c r="AW10" s="44"/>
      <c r="AX10" s="45" t="s">
        <v>22</v>
      </c>
      <c r="AY10" s="45"/>
      <c r="AZ10" s="45"/>
      <c r="BA10" s="45"/>
      <c r="BB10" s="44"/>
      <c r="BC10" s="44"/>
      <c r="BD10" s="44"/>
      <c r="BE10" s="44"/>
      <c r="BF10" s="44"/>
      <c r="BG10" s="44"/>
      <c r="BH10" s="44"/>
      <c r="BI10" s="40"/>
      <c r="BJ10" s="43"/>
    </row>
    <row r="11" spans="3:63" ht="9" customHeight="1">
      <c r="C11" s="46"/>
      <c r="D11" s="15"/>
      <c r="E11" s="15"/>
      <c r="F11" s="18"/>
      <c r="G11" s="21"/>
      <c r="H11" s="15"/>
      <c r="I11" s="41"/>
      <c r="J11" s="41"/>
      <c r="K11" s="18"/>
      <c r="L11" s="15"/>
      <c r="M11" s="15"/>
      <c r="N11" s="15"/>
      <c r="O11" s="15"/>
      <c r="P11" s="18"/>
      <c r="Q11" s="15" t="s">
        <v>13</v>
      </c>
      <c r="R11" s="15" t="s">
        <v>23</v>
      </c>
      <c r="S11" s="15"/>
      <c r="T11" s="15"/>
      <c r="U11" s="15"/>
      <c r="V11" s="18"/>
      <c r="W11" s="25"/>
      <c r="X11" s="25"/>
      <c r="Y11" s="25"/>
      <c r="Z11" s="37"/>
      <c r="AA11" s="37"/>
      <c r="AB11" s="37"/>
      <c r="AC11" s="38"/>
      <c r="AD11" s="47"/>
      <c r="AE11" s="48"/>
      <c r="AF11" s="18"/>
      <c r="AG11" s="19"/>
      <c r="AH11" s="49" t="s">
        <v>24</v>
      </c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50"/>
    </row>
    <row r="12" spans="3:62" ht="12" customHeight="1">
      <c r="C12" s="24" t="s">
        <v>25</v>
      </c>
      <c r="D12" s="15"/>
      <c r="E12" s="15"/>
      <c r="F12" s="18"/>
      <c r="G12" s="21"/>
      <c r="H12" s="15"/>
      <c r="I12" s="15"/>
      <c r="J12" s="15"/>
      <c r="K12" s="30"/>
      <c r="L12" s="41"/>
      <c r="M12" s="41"/>
      <c r="N12" s="41"/>
      <c r="O12" s="41"/>
      <c r="P12" s="15"/>
      <c r="Q12" s="20" t="s">
        <v>26</v>
      </c>
      <c r="R12" s="15"/>
      <c r="S12" s="15"/>
      <c r="T12" s="15"/>
      <c r="U12" s="15"/>
      <c r="V12" s="15"/>
      <c r="W12" s="44"/>
      <c r="X12" s="44"/>
      <c r="Y12" s="30"/>
      <c r="Z12" s="15"/>
      <c r="AA12" s="15"/>
      <c r="AB12" s="15"/>
      <c r="AC12" s="15"/>
      <c r="AD12" s="51"/>
      <c r="AE12" s="17"/>
      <c r="AF12" s="18"/>
      <c r="AG12" s="19"/>
      <c r="AH12" s="52"/>
      <c r="AI12" s="41"/>
      <c r="AJ12" s="41"/>
      <c r="AK12" s="41"/>
      <c r="AL12" s="41"/>
      <c r="AM12" s="41"/>
      <c r="AN12" s="41" t="s">
        <v>27</v>
      </c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53"/>
    </row>
    <row r="13" spans="3:62" ht="11.25" customHeight="1">
      <c r="C13" s="54" t="s">
        <v>13</v>
      </c>
      <c r="D13" s="55" t="s">
        <v>28</v>
      </c>
      <c r="E13" s="55"/>
      <c r="F13" s="55"/>
      <c r="G13" s="55"/>
      <c r="H13" s="55"/>
      <c r="I13" s="55"/>
      <c r="J13" s="55"/>
      <c r="K13" s="56"/>
      <c r="L13" s="56"/>
      <c r="M13" s="56"/>
      <c r="N13" s="57"/>
      <c r="O13" s="58"/>
      <c r="P13" s="15"/>
      <c r="Q13" s="59" t="s">
        <v>13</v>
      </c>
      <c r="R13" s="60" t="s">
        <v>29</v>
      </c>
      <c r="S13" s="61"/>
      <c r="T13" s="61"/>
      <c r="U13" s="62"/>
      <c r="V13" s="63"/>
      <c r="W13" s="63"/>
      <c r="X13" s="63"/>
      <c r="Y13" s="63"/>
      <c r="Z13" s="63"/>
      <c r="AA13" s="63"/>
      <c r="AB13" s="63"/>
      <c r="AC13" s="63"/>
      <c r="AD13" s="64"/>
      <c r="AE13" s="22"/>
      <c r="AF13" s="65"/>
      <c r="AG13" s="19"/>
      <c r="AH13" s="52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66"/>
      <c r="BA13" s="18"/>
      <c r="BB13" s="18"/>
      <c r="BC13" s="66"/>
      <c r="BD13" s="18"/>
      <c r="BE13" s="18"/>
      <c r="BF13" s="18"/>
      <c r="BG13" s="18"/>
      <c r="BH13" s="18"/>
      <c r="BI13" s="18"/>
      <c r="BJ13" s="53"/>
    </row>
    <row r="14" spans="3:62" ht="12" customHeight="1">
      <c r="C14" s="54" t="s">
        <v>13</v>
      </c>
      <c r="D14" s="55" t="s">
        <v>30</v>
      </c>
      <c r="E14" s="55"/>
      <c r="F14" s="55"/>
      <c r="G14" s="55"/>
      <c r="H14" s="56"/>
      <c r="I14" s="56"/>
      <c r="J14" s="56"/>
      <c r="K14" s="56"/>
      <c r="L14" s="56"/>
      <c r="M14" s="56"/>
      <c r="N14" s="67"/>
      <c r="O14" s="58"/>
      <c r="P14" s="15"/>
      <c r="Q14" s="59" t="s">
        <v>13</v>
      </c>
      <c r="R14" s="60" t="s">
        <v>31</v>
      </c>
      <c r="S14" s="61"/>
      <c r="T14" s="61"/>
      <c r="U14" s="62"/>
      <c r="V14" s="61"/>
      <c r="W14" s="63"/>
      <c r="X14" s="63"/>
      <c r="Y14" s="63"/>
      <c r="Z14" s="63"/>
      <c r="AA14" s="63"/>
      <c r="AB14" s="63"/>
      <c r="AC14" s="63"/>
      <c r="AD14" s="64"/>
      <c r="AE14" s="48"/>
      <c r="AF14" s="65"/>
      <c r="AG14" s="19"/>
      <c r="AH14" s="68" t="s">
        <v>32</v>
      </c>
      <c r="AI14" s="15"/>
      <c r="AJ14" s="15"/>
      <c r="AK14" s="15"/>
      <c r="AL14" s="30"/>
      <c r="AM14" s="39" t="s">
        <v>33</v>
      </c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48"/>
    </row>
    <row r="15" spans="3:62" ht="12" customHeight="1">
      <c r="C15" s="54" t="s">
        <v>13</v>
      </c>
      <c r="D15" s="55" t="s">
        <v>34</v>
      </c>
      <c r="E15" s="15"/>
      <c r="F15" s="15"/>
      <c r="G15" s="30"/>
      <c r="H15" s="55"/>
      <c r="I15" s="55"/>
      <c r="J15" s="55"/>
      <c r="K15" s="55"/>
      <c r="L15" s="55"/>
      <c r="M15" s="55"/>
      <c r="N15" s="21"/>
      <c r="O15" s="69"/>
      <c r="P15" s="15"/>
      <c r="Q15" s="59" t="s">
        <v>13</v>
      </c>
      <c r="R15" s="60" t="s">
        <v>35</v>
      </c>
      <c r="S15" s="61"/>
      <c r="T15" s="61"/>
      <c r="U15" s="63"/>
      <c r="V15" s="63"/>
      <c r="W15" s="63"/>
      <c r="X15" s="63"/>
      <c r="Y15" s="63"/>
      <c r="Z15" s="63"/>
      <c r="AA15" s="63"/>
      <c r="AB15" s="63"/>
      <c r="AC15" s="63"/>
      <c r="AD15" s="64"/>
      <c r="AE15" s="22"/>
      <c r="AF15" s="65"/>
      <c r="AG15" s="19"/>
      <c r="AH15" s="52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66"/>
      <c r="BA15" s="18"/>
      <c r="BB15" s="18"/>
      <c r="BC15" s="66"/>
      <c r="BD15" s="18"/>
      <c r="BE15" s="18"/>
      <c r="BF15" s="18"/>
      <c r="BG15" s="18"/>
      <c r="BH15" s="18"/>
      <c r="BI15" s="18"/>
      <c r="BJ15" s="53"/>
    </row>
    <row r="16" spans="3:62" ht="12" customHeight="1">
      <c r="C16" s="54"/>
      <c r="D16" s="55" t="s">
        <v>36</v>
      </c>
      <c r="E16" s="55"/>
      <c r="F16" s="55"/>
      <c r="G16" s="55"/>
      <c r="H16" s="55"/>
      <c r="I16" s="55"/>
      <c r="J16" s="55"/>
      <c r="K16" s="55"/>
      <c r="L16" s="55"/>
      <c r="M16" s="56"/>
      <c r="N16" s="57"/>
      <c r="O16" s="58"/>
      <c r="P16" s="15"/>
      <c r="Q16" s="59" t="s">
        <v>13</v>
      </c>
      <c r="R16" s="61" t="s">
        <v>37</v>
      </c>
      <c r="S16" s="61"/>
      <c r="T16" s="61"/>
      <c r="U16" s="62"/>
      <c r="V16" s="61"/>
      <c r="W16" s="61"/>
      <c r="X16" s="70"/>
      <c r="Y16" s="70"/>
      <c r="Z16" s="63"/>
      <c r="AA16" s="63"/>
      <c r="AB16" s="63"/>
      <c r="AC16" s="63"/>
      <c r="AD16" s="64"/>
      <c r="AE16" s="22"/>
      <c r="AF16" s="71"/>
      <c r="AG16" s="19"/>
      <c r="AH16" s="68" t="s">
        <v>38</v>
      </c>
      <c r="AI16" s="15"/>
      <c r="AJ16" s="15"/>
      <c r="AK16" s="15"/>
      <c r="AL16" s="15"/>
      <c r="AM16" s="15"/>
      <c r="AN16" s="16" t="s">
        <v>39</v>
      </c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22"/>
    </row>
    <row r="17" spans="3:62" ht="12" customHeight="1">
      <c r="C17" s="14" t="s">
        <v>13</v>
      </c>
      <c r="D17" s="15" t="s">
        <v>40</v>
      </c>
      <c r="E17" s="15"/>
      <c r="F17" s="21"/>
      <c r="G17" s="21"/>
      <c r="H17" s="15"/>
      <c r="I17" s="55"/>
      <c r="J17" s="15"/>
      <c r="K17" s="15"/>
      <c r="L17" s="15"/>
      <c r="M17" s="15"/>
      <c r="N17" s="36"/>
      <c r="O17" s="72"/>
      <c r="P17" s="15"/>
      <c r="Q17" s="60" t="s">
        <v>13</v>
      </c>
      <c r="R17" s="60" t="s">
        <v>41</v>
      </c>
      <c r="S17" s="60"/>
      <c r="T17" s="60"/>
      <c r="U17" s="60"/>
      <c r="V17" s="60"/>
      <c r="W17" s="63"/>
      <c r="X17" s="63"/>
      <c r="Y17" s="73"/>
      <c r="Z17" s="63"/>
      <c r="AA17" s="63"/>
      <c r="AB17" s="74"/>
      <c r="AC17" s="63"/>
      <c r="AD17" s="64"/>
      <c r="AE17" s="48"/>
      <c r="AF17" s="71"/>
      <c r="AG17" s="19"/>
      <c r="AH17" s="75"/>
      <c r="AI17" s="76"/>
      <c r="AJ17" s="76"/>
      <c r="AK17" s="76"/>
      <c r="AL17" s="76"/>
      <c r="AM17" s="76"/>
      <c r="AN17" s="76"/>
      <c r="AO17" s="76"/>
      <c r="AP17" s="76"/>
      <c r="AQ17" s="76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7"/>
    </row>
    <row r="18" spans="3:62" ht="11.25" customHeight="1">
      <c r="C18" s="14" t="s">
        <v>13</v>
      </c>
      <c r="D18" s="15" t="s">
        <v>42</v>
      </c>
      <c r="E18" s="15"/>
      <c r="F18" s="15"/>
      <c r="G18" s="25"/>
      <c r="H18" s="25"/>
      <c r="I18" s="26"/>
      <c r="J18" s="25"/>
      <c r="K18" s="25"/>
      <c r="L18" s="25"/>
      <c r="M18" s="25"/>
      <c r="N18" s="36"/>
      <c r="O18" s="72"/>
      <c r="P18" s="15"/>
      <c r="Q18" s="60" t="s">
        <v>13</v>
      </c>
      <c r="R18" s="60" t="s">
        <v>43</v>
      </c>
      <c r="S18" s="60"/>
      <c r="T18" s="60"/>
      <c r="U18" s="60"/>
      <c r="V18" s="60"/>
      <c r="W18" s="60"/>
      <c r="X18" s="60"/>
      <c r="Y18" s="61"/>
      <c r="Z18" s="60"/>
      <c r="AA18" s="60"/>
      <c r="AB18" s="78"/>
      <c r="AC18" s="79"/>
      <c r="AD18" s="64"/>
      <c r="AE18" s="22"/>
      <c r="AF18" s="71"/>
      <c r="AG18" s="19"/>
      <c r="AH18" s="68" t="s">
        <v>44</v>
      </c>
      <c r="AI18" s="18"/>
      <c r="AJ18" s="15"/>
      <c r="AK18" s="15"/>
      <c r="AL18" s="15"/>
      <c r="AM18" s="15"/>
      <c r="AN18" s="80" t="s">
        <v>45</v>
      </c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22"/>
    </row>
    <row r="19" spans="3:62" ht="11.25" customHeight="1">
      <c r="C19" s="14" t="s">
        <v>13</v>
      </c>
      <c r="D19" s="15" t="s">
        <v>46</v>
      </c>
      <c r="E19" s="15"/>
      <c r="F19" s="15"/>
      <c r="G19" s="35"/>
      <c r="H19" s="35"/>
      <c r="I19" s="34"/>
      <c r="J19" s="35"/>
      <c r="K19" s="35"/>
      <c r="L19" s="35"/>
      <c r="M19" s="35"/>
      <c r="N19" s="36"/>
      <c r="O19" s="72"/>
      <c r="P19" s="15"/>
      <c r="Q19" s="60" t="s">
        <v>13</v>
      </c>
      <c r="R19" s="60" t="s">
        <v>47</v>
      </c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81"/>
      <c r="AD19" s="64"/>
      <c r="AE19" s="22"/>
      <c r="AF19" s="71"/>
      <c r="AG19" s="19"/>
      <c r="AH19" s="68"/>
      <c r="AI19" s="65"/>
      <c r="AJ19" s="65"/>
      <c r="AK19" s="65"/>
      <c r="AL19" s="65"/>
      <c r="AM19" s="65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82"/>
      <c r="BD19" s="82"/>
      <c r="BE19" s="82"/>
      <c r="BF19" s="82"/>
      <c r="BG19" s="82"/>
      <c r="BH19" s="82"/>
      <c r="BI19" s="82"/>
      <c r="BJ19" s="83"/>
    </row>
    <row r="20" spans="3:62" ht="10.5" customHeight="1">
      <c r="C20" s="84"/>
      <c r="D20" s="85"/>
      <c r="E20" s="85"/>
      <c r="F20" s="85"/>
      <c r="G20" s="85"/>
      <c r="H20" s="85"/>
      <c r="I20" s="86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7"/>
      <c r="Z20" s="85"/>
      <c r="AA20" s="85"/>
      <c r="AB20" s="85"/>
      <c r="AC20" s="85"/>
      <c r="AD20" s="85"/>
      <c r="AE20" s="88"/>
      <c r="AF20" s="41"/>
      <c r="AG20" s="89"/>
      <c r="AH20" s="90" t="s">
        <v>9</v>
      </c>
      <c r="AI20" s="85"/>
      <c r="AJ20" s="16">
        <v>688</v>
      </c>
      <c r="AK20" s="16"/>
      <c r="AL20" s="16"/>
      <c r="AM20" s="16"/>
      <c r="AN20" s="16"/>
      <c r="AO20" s="16"/>
      <c r="AP20" s="16"/>
      <c r="AQ20" s="16"/>
      <c r="AR20" s="16"/>
      <c r="AS20" s="85"/>
      <c r="AT20" s="91" t="s">
        <v>48</v>
      </c>
      <c r="AU20" s="85"/>
      <c r="AV20" s="85"/>
      <c r="AW20" s="92">
        <v>39183</v>
      </c>
      <c r="AX20" s="92"/>
      <c r="AY20" s="92"/>
      <c r="AZ20" s="92"/>
      <c r="BA20" s="92"/>
      <c r="BB20" s="92"/>
      <c r="BC20" s="92"/>
      <c r="BD20" s="92"/>
      <c r="BE20" s="92"/>
      <c r="BF20" s="85"/>
      <c r="BG20" s="93">
        <v>2007</v>
      </c>
      <c r="BH20" s="93"/>
      <c r="BI20" s="93"/>
      <c r="BJ20" s="93"/>
    </row>
    <row r="21" spans="3:62" ht="14.25" customHeight="1"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5"/>
      <c r="Z21" s="94"/>
      <c r="AA21" s="94"/>
      <c r="AB21" s="94"/>
      <c r="AC21" s="94"/>
      <c r="AD21" s="94"/>
      <c r="AE21" s="96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4"/>
      <c r="BA21" s="94"/>
      <c r="BB21" s="94"/>
      <c r="BC21" s="94"/>
      <c r="BD21" s="94"/>
      <c r="BE21" s="94"/>
      <c r="BF21" s="94"/>
      <c r="BG21" s="96"/>
      <c r="BH21" s="96"/>
      <c r="BI21" s="96"/>
      <c r="BJ21" s="96"/>
    </row>
    <row r="22" spans="3:62" ht="16.5" customHeight="1">
      <c r="C22" s="97" t="s">
        <v>49</v>
      </c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7"/>
      <c r="AV22" s="97"/>
      <c r="AW22" s="97"/>
      <c r="AX22" s="97"/>
      <c r="AY22" s="97"/>
      <c r="AZ22" s="97"/>
      <c r="BA22" s="97"/>
      <c r="BB22" s="97"/>
      <c r="BC22" s="97"/>
      <c r="BD22" s="97"/>
      <c r="BE22" s="97"/>
      <c r="BF22" s="97"/>
      <c r="BG22" s="97"/>
      <c r="BH22" s="97"/>
      <c r="BI22" s="97"/>
      <c r="BJ22" s="97"/>
    </row>
    <row r="23" spans="3:33" ht="12.75" customHeight="1" hidden="1"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</row>
    <row r="24" spans="3:62" ht="9.75" customHeight="1">
      <c r="C24" s="99" t="s">
        <v>50</v>
      </c>
      <c r="D24" s="100"/>
      <c r="E24" s="100"/>
      <c r="F24" s="100"/>
      <c r="G24" s="100"/>
      <c r="H24" s="100"/>
      <c r="I24" s="100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8"/>
      <c r="AS24" s="98"/>
      <c r="AT24" s="98"/>
      <c r="AU24" s="98"/>
      <c r="AV24" s="98"/>
      <c r="AW24" s="98"/>
      <c r="AX24" s="98"/>
      <c r="AY24" s="98"/>
      <c r="AZ24" s="98"/>
      <c r="BA24" s="98"/>
      <c r="BB24" s="98"/>
      <c r="BC24" s="98"/>
      <c r="BD24" s="98"/>
      <c r="BE24" s="98"/>
      <c r="BF24" s="98"/>
      <c r="BG24" s="98"/>
      <c r="BH24" s="98"/>
      <c r="BI24" s="98"/>
      <c r="BJ24" s="98"/>
    </row>
    <row r="25" spans="3:62" ht="11.25" customHeight="1">
      <c r="C25" s="102">
        <v>1</v>
      </c>
      <c r="D25" s="102"/>
      <c r="E25" s="103" t="s">
        <v>51</v>
      </c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5"/>
      <c r="Z25" s="106">
        <v>1</v>
      </c>
      <c r="AA25" s="106"/>
      <c r="AB25" s="106"/>
      <c r="AC25" s="106"/>
      <c r="AD25" s="106"/>
      <c r="AE25" s="106"/>
      <c r="AF25" s="96"/>
      <c r="AG25" s="101"/>
      <c r="AH25" s="107">
        <v>25</v>
      </c>
      <c r="AI25" s="107"/>
      <c r="AJ25" s="108" t="s">
        <v>52</v>
      </c>
      <c r="AK25" s="109"/>
      <c r="AL25" s="109"/>
      <c r="AM25" s="109"/>
      <c r="AN25" s="109"/>
      <c r="AO25" s="109"/>
      <c r="AP25" s="109"/>
      <c r="AQ25" s="109"/>
      <c r="AR25" s="109"/>
      <c r="AS25" s="109"/>
      <c r="AT25" s="109"/>
      <c r="AU25" s="109"/>
      <c r="AV25" s="109"/>
      <c r="AW25" s="109"/>
      <c r="AX25" s="109"/>
      <c r="AY25" s="109"/>
      <c r="AZ25" s="110"/>
      <c r="BA25" s="109"/>
      <c r="BB25" s="109"/>
      <c r="BC25" s="111"/>
      <c r="BD25" s="112">
        <v>47</v>
      </c>
      <c r="BE25" s="112"/>
      <c r="BF25" s="112"/>
      <c r="BG25" s="112"/>
      <c r="BH25" s="112"/>
      <c r="BI25" s="112"/>
      <c r="BJ25" s="112"/>
    </row>
    <row r="26" spans="3:62" ht="12.75">
      <c r="C26" s="107">
        <v>2</v>
      </c>
      <c r="D26" s="107"/>
      <c r="E26" s="103" t="s">
        <v>53</v>
      </c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04"/>
      <c r="T26" s="104"/>
      <c r="U26" s="104"/>
      <c r="V26" s="104"/>
      <c r="W26" s="104"/>
      <c r="X26" s="104"/>
      <c r="Y26" s="104"/>
      <c r="Z26" s="114"/>
      <c r="AA26" s="115"/>
      <c r="AB26" s="115"/>
      <c r="AC26" s="115"/>
      <c r="AD26" s="115"/>
      <c r="AE26" s="116"/>
      <c r="AF26" s="96"/>
      <c r="AG26" s="101"/>
      <c r="AH26" s="117"/>
      <c r="AI26" s="118"/>
      <c r="AJ26" s="113" t="s">
        <v>54</v>
      </c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3"/>
      <c r="AY26" s="113"/>
      <c r="AZ26" s="113"/>
      <c r="BA26" s="113"/>
      <c r="BB26" s="113"/>
      <c r="BC26" s="113"/>
      <c r="BD26" s="112">
        <v>47</v>
      </c>
      <c r="BE26" s="112"/>
      <c r="BF26" s="112"/>
      <c r="BG26" s="112"/>
      <c r="BH26" s="112"/>
      <c r="BI26" s="112"/>
      <c r="BJ26" s="112"/>
    </row>
    <row r="27" spans="3:62" ht="10.5" customHeight="1">
      <c r="C27" s="119"/>
      <c r="D27" s="120"/>
      <c r="E27" s="109" t="s">
        <v>55</v>
      </c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21"/>
      <c r="T27" s="121"/>
      <c r="U27" s="122"/>
      <c r="V27" s="121"/>
      <c r="W27" s="121"/>
      <c r="X27" s="122"/>
      <c r="Y27" s="121"/>
      <c r="Z27" s="123">
        <v>1</v>
      </c>
      <c r="AA27" s="123"/>
      <c r="AB27" s="123"/>
      <c r="AC27" s="123"/>
      <c r="AD27" s="123"/>
      <c r="AE27" s="123"/>
      <c r="AF27" s="101"/>
      <c r="AG27" s="101"/>
      <c r="AH27" s="124"/>
      <c r="AI27" s="125"/>
      <c r="AJ27" s="113" t="s">
        <v>56</v>
      </c>
      <c r="AK27" s="113"/>
      <c r="AL27" s="113"/>
      <c r="AM27" s="113"/>
      <c r="AN27" s="113"/>
      <c r="AO27" s="113"/>
      <c r="AP27" s="113"/>
      <c r="AQ27" s="113"/>
      <c r="AR27" s="113"/>
      <c r="AS27" s="113"/>
      <c r="AT27" s="113"/>
      <c r="AU27" s="113"/>
      <c r="AV27" s="113"/>
      <c r="AW27" s="113"/>
      <c r="AX27" s="113"/>
      <c r="AY27" s="113"/>
      <c r="AZ27" s="113"/>
      <c r="BA27" s="113"/>
      <c r="BB27" s="113"/>
      <c r="BC27" s="113"/>
      <c r="BD27" s="106">
        <v>47</v>
      </c>
      <c r="BE27" s="106"/>
      <c r="BF27" s="106"/>
      <c r="BG27" s="106"/>
      <c r="BH27" s="106"/>
      <c r="BI27" s="106"/>
      <c r="BJ27" s="106"/>
    </row>
    <row r="28" spans="3:62" ht="11.25" customHeight="1">
      <c r="C28" s="119"/>
      <c r="D28" s="120"/>
      <c r="E28" s="109" t="s">
        <v>57</v>
      </c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21"/>
      <c r="T28" s="121"/>
      <c r="U28" s="122"/>
      <c r="V28" s="121"/>
      <c r="W28" s="121"/>
      <c r="X28" s="122"/>
      <c r="Y28" s="121"/>
      <c r="Z28" s="126">
        <v>1</v>
      </c>
      <c r="AA28" s="126"/>
      <c r="AB28" s="126"/>
      <c r="AC28" s="126"/>
      <c r="AD28" s="126"/>
      <c r="AE28" s="126"/>
      <c r="AF28" s="101"/>
      <c r="AG28" s="101"/>
      <c r="AH28" s="102">
        <v>26</v>
      </c>
      <c r="AI28" s="102"/>
      <c r="AJ28" s="103" t="s">
        <v>58</v>
      </c>
      <c r="AK28" s="113"/>
      <c r="AL28" s="113"/>
      <c r="AM28" s="113"/>
      <c r="AN28" s="113"/>
      <c r="AO28" s="113"/>
      <c r="AP28" s="113"/>
      <c r="AQ28" s="113"/>
      <c r="AR28" s="113"/>
      <c r="AS28" s="113"/>
      <c r="AT28" s="113"/>
      <c r="AU28" s="113"/>
      <c r="AV28" s="113"/>
      <c r="AW28" s="113"/>
      <c r="AX28" s="113"/>
      <c r="AY28" s="113"/>
      <c r="AZ28" s="113"/>
      <c r="BA28" s="113"/>
      <c r="BB28" s="113"/>
      <c r="BC28" s="113"/>
      <c r="BD28" s="106">
        <v>206</v>
      </c>
      <c r="BE28" s="106"/>
      <c r="BF28" s="106"/>
      <c r="BG28" s="106"/>
      <c r="BH28" s="106"/>
      <c r="BI28" s="106"/>
      <c r="BJ28" s="106"/>
    </row>
    <row r="29" spans="3:62" ht="10.5" customHeight="1">
      <c r="C29" s="119"/>
      <c r="D29" s="120"/>
      <c r="E29" s="109" t="s">
        <v>59</v>
      </c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21"/>
      <c r="T29" s="121"/>
      <c r="U29" s="122"/>
      <c r="V29" s="121"/>
      <c r="W29" s="121"/>
      <c r="X29" s="122"/>
      <c r="Y29" s="121"/>
      <c r="Z29" s="123"/>
      <c r="AA29" s="123"/>
      <c r="AB29" s="123"/>
      <c r="AC29" s="123"/>
      <c r="AD29" s="123"/>
      <c r="AE29" s="123"/>
      <c r="AF29" s="94"/>
      <c r="AG29" s="101"/>
      <c r="AH29" s="99" t="s">
        <v>60</v>
      </c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99"/>
      <c r="BC29" s="99"/>
      <c r="BD29" s="127"/>
      <c r="BE29" s="127"/>
      <c r="BF29" s="127"/>
      <c r="BG29" s="127"/>
      <c r="BH29" s="127"/>
      <c r="BI29" s="127"/>
      <c r="BJ29" s="127"/>
    </row>
    <row r="30" spans="3:62" ht="11.25" customHeight="1">
      <c r="C30" s="128"/>
      <c r="D30" s="129"/>
      <c r="E30" s="109" t="s">
        <v>61</v>
      </c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21"/>
      <c r="T30" s="121"/>
      <c r="U30" s="122"/>
      <c r="V30" s="121"/>
      <c r="W30" s="121"/>
      <c r="X30" s="122"/>
      <c r="Y30" s="121"/>
      <c r="Z30" s="126"/>
      <c r="AA30" s="126"/>
      <c r="AB30" s="126"/>
      <c r="AC30" s="126"/>
      <c r="AD30" s="126"/>
      <c r="AE30" s="126"/>
      <c r="AF30" s="94"/>
      <c r="AG30" s="101"/>
      <c r="AH30" s="102">
        <v>27</v>
      </c>
      <c r="AI30" s="102"/>
      <c r="AJ30" s="130" t="s">
        <v>62</v>
      </c>
      <c r="AK30" s="130"/>
      <c r="AL30" s="130"/>
      <c r="AM30" s="130"/>
      <c r="AN30" s="130"/>
      <c r="AO30" s="130"/>
      <c r="AP30" s="130"/>
      <c r="AQ30" s="130"/>
      <c r="AR30" s="130"/>
      <c r="AS30" s="130"/>
      <c r="AT30" s="130"/>
      <c r="AU30" s="130"/>
      <c r="AV30" s="130"/>
      <c r="AW30" s="130"/>
      <c r="AX30" s="130"/>
      <c r="AY30" s="130"/>
      <c r="AZ30" s="130"/>
      <c r="BA30" s="130"/>
      <c r="BB30" s="130"/>
      <c r="BC30" s="130"/>
      <c r="BD30" s="112">
        <v>44144</v>
      </c>
      <c r="BE30" s="112"/>
      <c r="BF30" s="112"/>
      <c r="BG30" s="112"/>
      <c r="BH30" s="112"/>
      <c r="BI30" s="112"/>
      <c r="BJ30" s="112"/>
    </row>
    <row r="31" spans="3:62" ht="9" customHeight="1">
      <c r="C31" s="99" t="s">
        <v>63</v>
      </c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31"/>
      <c r="AA31" s="131"/>
      <c r="AB31" s="131"/>
      <c r="AC31" s="131"/>
      <c r="AD31" s="131"/>
      <c r="AE31" s="131"/>
      <c r="AF31" s="94"/>
      <c r="AG31" s="101"/>
      <c r="AH31" s="107">
        <v>28</v>
      </c>
      <c r="AI31" s="107"/>
      <c r="AJ31" s="130" t="s">
        <v>64</v>
      </c>
      <c r="AK31" s="130"/>
      <c r="AL31" s="130"/>
      <c r="AM31" s="130"/>
      <c r="AN31" s="130"/>
      <c r="AO31" s="130"/>
      <c r="AP31" s="130"/>
      <c r="AQ31" s="130"/>
      <c r="AR31" s="130"/>
      <c r="AS31" s="130"/>
      <c r="AT31" s="130"/>
      <c r="AU31" s="130"/>
      <c r="AV31" s="130"/>
      <c r="AW31" s="130"/>
      <c r="AX31" s="130"/>
      <c r="AY31" s="130"/>
      <c r="AZ31" s="130"/>
      <c r="BA31" s="130"/>
      <c r="BB31" s="130"/>
      <c r="BC31" s="130"/>
      <c r="BD31" s="132">
        <f>SUM(BD32,BD33)</f>
        <v>23658</v>
      </c>
      <c r="BE31" s="132"/>
      <c r="BF31" s="132"/>
      <c r="BG31" s="132"/>
      <c r="BH31" s="132"/>
      <c r="BI31" s="132"/>
      <c r="BJ31" s="132"/>
    </row>
    <row r="32" spans="3:62" ht="12.75">
      <c r="C32" s="102">
        <v>3</v>
      </c>
      <c r="D32" s="102"/>
      <c r="E32" s="103" t="s">
        <v>65</v>
      </c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33"/>
      <c r="Z32" s="106">
        <v>597696</v>
      </c>
      <c r="AA32" s="106"/>
      <c r="AB32" s="106"/>
      <c r="AC32" s="106"/>
      <c r="AD32" s="106"/>
      <c r="AE32" s="106"/>
      <c r="AF32" s="94"/>
      <c r="AG32" s="101"/>
      <c r="AH32" s="134"/>
      <c r="AI32" s="118"/>
      <c r="AJ32" s="130" t="s">
        <v>66</v>
      </c>
      <c r="AK32" s="130"/>
      <c r="AL32" s="130"/>
      <c r="AM32" s="130"/>
      <c r="AN32" s="130"/>
      <c r="AO32" s="130"/>
      <c r="AP32" s="130"/>
      <c r="AQ32" s="130"/>
      <c r="AR32" s="130"/>
      <c r="AS32" s="130"/>
      <c r="AT32" s="130"/>
      <c r="AU32" s="130"/>
      <c r="AV32" s="130"/>
      <c r="AW32" s="130"/>
      <c r="AX32" s="130"/>
      <c r="AY32" s="130"/>
      <c r="AZ32" s="130"/>
      <c r="BA32" s="130"/>
      <c r="BB32" s="130"/>
      <c r="BC32" s="130"/>
      <c r="BD32" s="112">
        <v>8231</v>
      </c>
      <c r="BE32" s="112"/>
      <c r="BF32" s="112"/>
      <c r="BG32" s="112"/>
      <c r="BH32" s="112"/>
      <c r="BI32" s="112"/>
      <c r="BJ32" s="112"/>
    </row>
    <row r="33" spans="3:62" ht="12.75">
      <c r="C33" s="102">
        <v>4</v>
      </c>
      <c r="D33" s="102"/>
      <c r="E33" s="103" t="s">
        <v>67</v>
      </c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33"/>
      <c r="Z33" s="106">
        <v>3088</v>
      </c>
      <c r="AA33" s="106"/>
      <c r="AB33" s="106"/>
      <c r="AC33" s="106"/>
      <c r="AD33" s="106"/>
      <c r="AE33" s="106"/>
      <c r="AF33" s="94"/>
      <c r="AG33" s="101"/>
      <c r="AH33" s="135"/>
      <c r="AI33" s="136"/>
      <c r="AJ33" s="130" t="s">
        <v>68</v>
      </c>
      <c r="AK33" s="130"/>
      <c r="AL33" s="130"/>
      <c r="AM33" s="130"/>
      <c r="AN33" s="130"/>
      <c r="AO33" s="130"/>
      <c r="AP33" s="130"/>
      <c r="AQ33" s="130"/>
      <c r="AR33" s="130"/>
      <c r="AS33" s="130"/>
      <c r="AT33" s="130"/>
      <c r="AU33" s="130"/>
      <c r="AV33" s="130"/>
      <c r="AW33" s="130"/>
      <c r="AX33" s="130"/>
      <c r="AY33" s="130"/>
      <c r="AZ33" s="130"/>
      <c r="BA33" s="130"/>
      <c r="BB33" s="130"/>
      <c r="BC33" s="130"/>
      <c r="BD33" s="112">
        <v>15427</v>
      </c>
      <c r="BE33" s="112"/>
      <c r="BF33" s="112"/>
      <c r="BG33" s="112"/>
      <c r="BH33" s="112"/>
      <c r="BI33" s="112"/>
      <c r="BJ33" s="112"/>
    </row>
    <row r="34" spans="3:62" ht="12.75">
      <c r="C34" s="102">
        <v>5</v>
      </c>
      <c r="D34" s="102"/>
      <c r="E34" s="103" t="s">
        <v>69</v>
      </c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33"/>
      <c r="Z34" s="106">
        <v>117</v>
      </c>
      <c r="AA34" s="106"/>
      <c r="AB34" s="106"/>
      <c r="AC34" s="106"/>
      <c r="AD34" s="106"/>
      <c r="AE34" s="106"/>
      <c r="AF34" s="94"/>
      <c r="AG34" s="101"/>
      <c r="AH34" s="102">
        <v>29</v>
      </c>
      <c r="AI34" s="102"/>
      <c r="AJ34" s="103" t="s">
        <v>70</v>
      </c>
      <c r="AK34" s="113"/>
      <c r="AL34" s="113"/>
      <c r="AM34" s="113"/>
      <c r="AN34" s="113"/>
      <c r="AO34" s="113"/>
      <c r="AP34" s="113"/>
      <c r="AQ34" s="113"/>
      <c r="AR34" s="113"/>
      <c r="AS34" s="113"/>
      <c r="AT34" s="113"/>
      <c r="AU34" s="113"/>
      <c r="AV34" s="113"/>
      <c r="AW34" s="113"/>
      <c r="AX34" s="113"/>
      <c r="AY34" s="113"/>
      <c r="AZ34" s="113"/>
      <c r="BA34" s="113"/>
      <c r="BB34" s="113"/>
      <c r="BC34" s="113"/>
      <c r="BD34" s="112">
        <v>262145</v>
      </c>
      <c r="BE34" s="112"/>
      <c r="BF34" s="112"/>
      <c r="BG34" s="112"/>
      <c r="BH34" s="112"/>
      <c r="BI34" s="112"/>
      <c r="BJ34" s="112"/>
    </row>
    <row r="35" spans="3:62" ht="12.75">
      <c r="C35" s="102">
        <v>6</v>
      </c>
      <c r="D35" s="102"/>
      <c r="E35" s="103" t="s">
        <v>71</v>
      </c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33"/>
      <c r="Z35" s="106">
        <v>13132</v>
      </c>
      <c r="AA35" s="106"/>
      <c r="AB35" s="106"/>
      <c r="AC35" s="106"/>
      <c r="AD35" s="106"/>
      <c r="AE35" s="106"/>
      <c r="AF35" s="94"/>
      <c r="AG35" s="101"/>
      <c r="AH35" s="102">
        <v>30</v>
      </c>
      <c r="AI35" s="102"/>
      <c r="AJ35" s="103" t="s">
        <v>72</v>
      </c>
      <c r="AK35" s="113"/>
      <c r="AL35" s="113"/>
      <c r="AM35" s="113"/>
      <c r="AN35" s="113"/>
      <c r="AO35" s="113"/>
      <c r="AP35" s="113"/>
      <c r="AQ35" s="113"/>
      <c r="AR35" s="113"/>
      <c r="AS35" s="113"/>
      <c r="AT35" s="113"/>
      <c r="AU35" s="113"/>
      <c r="AV35" s="113"/>
      <c r="AW35" s="113"/>
      <c r="AX35" s="113"/>
      <c r="AY35" s="113"/>
      <c r="AZ35" s="113"/>
      <c r="BA35" s="113"/>
      <c r="BB35" s="113"/>
      <c r="BC35" s="113"/>
      <c r="BD35" s="106">
        <v>162344</v>
      </c>
      <c r="BE35" s="106"/>
      <c r="BF35" s="106"/>
      <c r="BG35" s="106"/>
      <c r="BH35" s="106"/>
      <c r="BI35" s="106"/>
      <c r="BJ35" s="106"/>
    </row>
    <row r="36" spans="3:62" ht="12.75">
      <c r="C36" s="107">
        <v>7</v>
      </c>
      <c r="D36" s="107"/>
      <c r="E36" s="103" t="s">
        <v>73</v>
      </c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33"/>
      <c r="Z36" s="137">
        <f>IF(SUM(Z37+Z38+Z39)=SUM(Z41+Z42+Z43),SUM(Z37+Z38+Z39),"EROARE")</f>
        <v>3461</v>
      </c>
      <c r="AA36" s="137"/>
      <c r="AB36" s="137"/>
      <c r="AC36" s="137"/>
      <c r="AD36" s="137"/>
      <c r="AE36" s="137"/>
      <c r="AF36" s="94"/>
      <c r="AG36" s="101"/>
      <c r="AH36" s="138">
        <v>31</v>
      </c>
      <c r="AI36" s="138"/>
      <c r="AJ36" s="139" t="s">
        <v>74</v>
      </c>
      <c r="AK36" s="139"/>
      <c r="AL36" s="139"/>
      <c r="AM36" s="139"/>
      <c r="AN36" s="139"/>
      <c r="AO36" s="139"/>
      <c r="AP36" s="139"/>
      <c r="AQ36" s="139"/>
      <c r="AR36" s="139"/>
      <c r="AS36" s="139"/>
      <c r="AT36" s="139"/>
      <c r="AU36" s="139"/>
      <c r="AV36" s="139"/>
      <c r="AW36" s="139"/>
      <c r="AX36" s="139"/>
      <c r="AY36" s="139"/>
      <c r="AZ36" s="139"/>
      <c r="BA36" s="139"/>
      <c r="BB36" s="139"/>
      <c r="BC36" s="139"/>
      <c r="BD36" s="140">
        <v>402865</v>
      </c>
      <c r="BE36" s="140"/>
      <c r="BF36" s="140"/>
      <c r="BG36" s="140"/>
      <c r="BH36" s="140"/>
      <c r="BI36" s="140"/>
      <c r="BJ36" s="140"/>
    </row>
    <row r="37" spans="3:62" ht="11.25" customHeight="1">
      <c r="C37" s="134"/>
      <c r="D37" s="118"/>
      <c r="E37" s="103" t="s">
        <v>75</v>
      </c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33"/>
      <c r="Z37" s="106">
        <v>3416</v>
      </c>
      <c r="AA37" s="106"/>
      <c r="AB37" s="106"/>
      <c r="AC37" s="106"/>
      <c r="AD37" s="106"/>
      <c r="AE37" s="106"/>
      <c r="AF37" s="94"/>
      <c r="AG37" s="101"/>
      <c r="AH37" s="138"/>
      <c r="AI37" s="138"/>
      <c r="AJ37" s="139"/>
      <c r="AK37" s="139"/>
      <c r="AL37" s="139"/>
      <c r="AM37" s="139"/>
      <c r="AN37" s="139"/>
      <c r="AO37" s="139"/>
      <c r="AP37" s="139"/>
      <c r="AQ37" s="139"/>
      <c r="AR37" s="139"/>
      <c r="AS37" s="139"/>
      <c r="AT37" s="139"/>
      <c r="AU37" s="139"/>
      <c r="AV37" s="139"/>
      <c r="AW37" s="139"/>
      <c r="AX37" s="139"/>
      <c r="AY37" s="139"/>
      <c r="AZ37" s="139"/>
      <c r="BA37" s="139"/>
      <c r="BB37" s="139"/>
      <c r="BC37" s="139"/>
      <c r="BD37" s="140"/>
      <c r="BE37" s="140"/>
      <c r="BF37" s="140"/>
      <c r="BG37" s="140"/>
      <c r="BH37" s="140"/>
      <c r="BI37" s="140"/>
      <c r="BJ37" s="140"/>
    </row>
    <row r="38" spans="3:62" ht="12.75">
      <c r="C38" s="134"/>
      <c r="D38" s="118"/>
      <c r="E38" s="103" t="s">
        <v>76</v>
      </c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33"/>
      <c r="Z38" s="106">
        <v>4</v>
      </c>
      <c r="AA38" s="106"/>
      <c r="AB38" s="106"/>
      <c r="AC38" s="106"/>
      <c r="AD38" s="106"/>
      <c r="AE38" s="106"/>
      <c r="AF38" s="94"/>
      <c r="AG38" s="101"/>
      <c r="AH38" s="141">
        <v>32</v>
      </c>
      <c r="AI38" s="141"/>
      <c r="AJ38" s="142" t="s">
        <v>77</v>
      </c>
      <c r="AK38" s="142"/>
      <c r="AL38" s="142"/>
      <c r="AM38" s="142"/>
      <c r="AN38" s="142"/>
      <c r="AO38" s="142"/>
      <c r="AP38" s="142"/>
      <c r="AQ38" s="142"/>
      <c r="AR38" s="142"/>
      <c r="AS38" s="142"/>
      <c r="AT38" s="142"/>
      <c r="AU38" s="142"/>
      <c r="AV38" s="142"/>
      <c r="AW38" s="142"/>
      <c r="AX38" s="142"/>
      <c r="AY38" s="142"/>
      <c r="AZ38" s="142"/>
      <c r="BA38" s="142"/>
      <c r="BB38" s="142"/>
      <c r="BC38" s="142"/>
      <c r="BD38" s="143">
        <v>232</v>
      </c>
      <c r="BE38" s="143"/>
      <c r="BF38" s="143"/>
      <c r="BG38" s="143"/>
      <c r="BH38" s="143"/>
      <c r="BI38" s="143"/>
      <c r="BJ38" s="143"/>
    </row>
    <row r="39" spans="3:62" ht="12.75">
      <c r="C39" s="134"/>
      <c r="D39" s="118"/>
      <c r="E39" s="103" t="s">
        <v>78</v>
      </c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33"/>
      <c r="Z39" s="106">
        <v>41</v>
      </c>
      <c r="AA39" s="106"/>
      <c r="AB39" s="106"/>
      <c r="AC39" s="106"/>
      <c r="AD39" s="106"/>
      <c r="AE39" s="106"/>
      <c r="AF39" s="94"/>
      <c r="AG39" s="101"/>
      <c r="AH39" s="102">
        <v>33</v>
      </c>
      <c r="AI39" s="102"/>
      <c r="AJ39" s="103" t="s">
        <v>79</v>
      </c>
      <c r="AK39" s="113"/>
      <c r="AL39" s="113"/>
      <c r="AM39" s="113"/>
      <c r="AN39" s="113"/>
      <c r="AO39" s="113"/>
      <c r="AP39" s="113"/>
      <c r="AQ39" s="113"/>
      <c r="AR39" s="113"/>
      <c r="AS39" s="113"/>
      <c r="AT39" s="113"/>
      <c r="AU39" s="113"/>
      <c r="AV39" s="113"/>
      <c r="AW39" s="113"/>
      <c r="AX39" s="113"/>
      <c r="AY39" s="113"/>
      <c r="AZ39" s="113"/>
      <c r="BA39" s="113"/>
      <c r="BB39" s="113"/>
      <c r="BC39" s="113"/>
      <c r="BD39" s="144">
        <v>296697</v>
      </c>
      <c r="BE39" s="144"/>
      <c r="BF39" s="144"/>
      <c r="BG39" s="144"/>
      <c r="BH39" s="144"/>
      <c r="BI39" s="144"/>
      <c r="BJ39" s="144"/>
    </row>
    <row r="40" spans="3:62" ht="12.75">
      <c r="C40" s="134"/>
      <c r="D40" s="118"/>
      <c r="E40" s="103" t="s">
        <v>80</v>
      </c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33"/>
      <c r="Z40" s="145"/>
      <c r="AA40" s="115"/>
      <c r="AB40" s="115"/>
      <c r="AC40" s="115"/>
      <c r="AD40" s="115"/>
      <c r="AE40" s="116"/>
      <c r="AF40" s="94"/>
      <c r="AG40" s="101"/>
      <c r="AH40" s="99" t="s">
        <v>81</v>
      </c>
      <c r="AI40" s="99"/>
      <c r="AJ40" s="146"/>
      <c r="AK40" s="146"/>
      <c r="AL40" s="146"/>
      <c r="AM40" s="146"/>
      <c r="AN40" s="146"/>
      <c r="AO40" s="146"/>
      <c r="AP40" s="146"/>
      <c r="AQ40" s="146"/>
      <c r="AR40" s="146"/>
      <c r="AS40" s="146"/>
      <c r="AT40" s="146"/>
      <c r="AU40" s="146"/>
      <c r="AV40" s="146"/>
      <c r="AW40" s="146"/>
      <c r="AX40" s="146"/>
      <c r="AY40" s="146"/>
      <c r="AZ40" s="146"/>
      <c r="BA40" s="146"/>
      <c r="BB40" s="146"/>
      <c r="BC40" s="146"/>
      <c r="BD40" s="99"/>
      <c r="BE40" s="99"/>
      <c r="BF40" s="99"/>
      <c r="BG40" s="99"/>
      <c r="BH40" s="99"/>
      <c r="BI40" s="99"/>
      <c r="BJ40" s="99"/>
    </row>
    <row r="41" spans="3:62" ht="12.75">
      <c r="C41" s="134"/>
      <c r="D41" s="118"/>
      <c r="E41" s="108" t="s">
        <v>82</v>
      </c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10"/>
      <c r="V41" s="109"/>
      <c r="W41" s="109"/>
      <c r="X41" s="110"/>
      <c r="Y41" s="147"/>
      <c r="Z41" s="106">
        <v>438</v>
      </c>
      <c r="AA41" s="106"/>
      <c r="AB41" s="106"/>
      <c r="AC41" s="106"/>
      <c r="AD41" s="106"/>
      <c r="AE41" s="106"/>
      <c r="AF41" s="101"/>
      <c r="AG41" s="101"/>
      <c r="AH41" s="102">
        <v>34</v>
      </c>
      <c r="AI41" s="102"/>
      <c r="AJ41" s="103" t="s">
        <v>83</v>
      </c>
      <c r="AK41" s="113"/>
      <c r="AL41" s="113"/>
      <c r="AM41" s="113"/>
      <c r="AN41" s="113"/>
      <c r="AO41" s="113"/>
      <c r="AP41" s="113"/>
      <c r="AQ41" s="113"/>
      <c r="AR41" s="113"/>
      <c r="AS41" s="113"/>
      <c r="AT41" s="113"/>
      <c r="AU41" s="113"/>
      <c r="AV41" s="113"/>
      <c r="AW41" s="113"/>
      <c r="AX41" s="113"/>
      <c r="AY41" s="113"/>
      <c r="AZ41" s="113"/>
      <c r="BA41" s="113"/>
      <c r="BB41" s="113"/>
      <c r="BC41" s="113"/>
      <c r="BD41" s="16">
        <v>67</v>
      </c>
      <c r="BE41" s="16"/>
      <c r="BF41" s="16"/>
      <c r="BG41" s="16"/>
      <c r="BH41" s="16"/>
      <c r="BI41" s="16"/>
      <c r="BJ41" s="16"/>
    </row>
    <row r="42" spans="3:62" ht="12.75">
      <c r="C42" s="134"/>
      <c r="D42" s="118"/>
      <c r="E42" s="108" t="s">
        <v>84</v>
      </c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10"/>
      <c r="V42" s="109"/>
      <c r="W42" s="109"/>
      <c r="X42" s="110"/>
      <c r="Y42" s="148"/>
      <c r="Z42" s="106">
        <v>2978</v>
      </c>
      <c r="AA42" s="106"/>
      <c r="AB42" s="106"/>
      <c r="AC42" s="106"/>
      <c r="AD42" s="106"/>
      <c r="AE42" s="106"/>
      <c r="AF42" s="101"/>
      <c r="AG42" s="101"/>
      <c r="AH42" s="102">
        <v>35</v>
      </c>
      <c r="AI42" s="102"/>
      <c r="AJ42" s="103" t="s">
        <v>85</v>
      </c>
      <c r="AK42" s="113"/>
      <c r="AL42" s="113"/>
      <c r="AM42" s="113"/>
      <c r="AN42" s="113"/>
      <c r="AO42" s="113"/>
      <c r="AP42" s="113"/>
      <c r="AQ42" s="113"/>
      <c r="AR42" s="113"/>
      <c r="AS42" s="113"/>
      <c r="AT42" s="113"/>
      <c r="AU42" s="113"/>
      <c r="AV42" s="113"/>
      <c r="AW42" s="113"/>
      <c r="AX42" s="113"/>
      <c r="AY42" s="113"/>
      <c r="AZ42" s="113"/>
      <c r="BA42" s="113"/>
      <c r="BB42" s="113"/>
      <c r="BC42" s="113"/>
      <c r="BD42" s="16">
        <v>14</v>
      </c>
      <c r="BE42" s="16"/>
      <c r="BF42" s="16"/>
      <c r="BG42" s="16"/>
      <c r="BH42" s="16"/>
      <c r="BI42" s="16"/>
      <c r="BJ42" s="16"/>
    </row>
    <row r="43" spans="3:62" ht="11.25" customHeight="1">
      <c r="C43" s="135"/>
      <c r="D43" s="136"/>
      <c r="E43" s="108" t="s">
        <v>86</v>
      </c>
      <c r="F43" s="113" t="s">
        <v>87</v>
      </c>
      <c r="G43" s="113"/>
      <c r="H43" s="113"/>
      <c r="I43" s="113"/>
      <c r="J43" s="113"/>
      <c r="K43" s="113"/>
      <c r="L43" s="113"/>
      <c r="M43" s="113"/>
      <c r="N43" s="113"/>
      <c r="O43" s="109"/>
      <c r="P43" s="109"/>
      <c r="Q43" s="109"/>
      <c r="R43" s="109"/>
      <c r="S43" s="109"/>
      <c r="T43" s="109"/>
      <c r="U43" s="110"/>
      <c r="V43" s="109"/>
      <c r="W43" s="109"/>
      <c r="X43" s="110"/>
      <c r="Y43" s="148"/>
      <c r="Z43" s="106">
        <v>45</v>
      </c>
      <c r="AA43" s="106"/>
      <c r="AB43" s="106"/>
      <c r="AC43" s="106"/>
      <c r="AD43" s="106"/>
      <c r="AE43" s="106"/>
      <c r="AF43" s="94"/>
      <c r="AG43" s="101"/>
      <c r="AH43" s="102">
        <v>36</v>
      </c>
      <c r="AI43" s="102"/>
      <c r="AJ43" s="103" t="s">
        <v>88</v>
      </c>
      <c r="AK43" s="113"/>
      <c r="AL43" s="113"/>
      <c r="AM43" s="113"/>
      <c r="AN43" s="113"/>
      <c r="AO43" s="113"/>
      <c r="AP43" s="113"/>
      <c r="AQ43" s="113"/>
      <c r="AR43" s="113"/>
      <c r="AS43" s="113"/>
      <c r="AT43" s="113"/>
      <c r="AU43" s="113"/>
      <c r="AV43" s="113"/>
      <c r="AW43" s="113"/>
      <c r="AX43" s="113"/>
      <c r="AY43" s="113"/>
      <c r="AZ43" s="113"/>
      <c r="BA43" s="113"/>
      <c r="BB43" s="113"/>
      <c r="BC43" s="113"/>
      <c r="BD43" s="16">
        <v>5</v>
      </c>
      <c r="BE43" s="16"/>
      <c r="BF43" s="16"/>
      <c r="BG43" s="16"/>
      <c r="BH43" s="16"/>
      <c r="BI43" s="16"/>
      <c r="BJ43" s="16"/>
    </row>
    <row r="44" spans="3:62" ht="10.5" customHeight="1">
      <c r="C44" s="149">
        <v>8</v>
      </c>
      <c r="D44" s="149"/>
      <c r="E44" s="108" t="s">
        <v>89</v>
      </c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33"/>
      <c r="Z44" s="106">
        <v>7675</v>
      </c>
      <c r="AA44" s="106"/>
      <c r="AB44" s="106"/>
      <c r="AC44" s="106"/>
      <c r="AD44" s="106"/>
      <c r="AE44" s="106"/>
      <c r="AF44" s="94"/>
      <c r="AG44" s="101"/>
      <c r="AH44" s="150">
        <v>37</v>
      </c>
      <c r="AI44" s="150"/>
      <c r="AJ44" s="151" t="s">
        <v>90</v>
      </c>
      <c r="AK44" s="152"/>
      <c r="AL44" s="152"/>
      <c r="AM44" s="152"/>
      <c r="AN44" s="152"/>
      <c r="AO44" s="152"/>
      <c r="AP44" s="152"/>
      <c r="AQ44" s="152"/>
      <c r="AR44" s="152"/>
      <c r="AS44" s="152"/>
      <c r="AT44" s="152"/>
      <c r="AU44" s="152"/>
      <c r="AV44" s="152"/>
      <c r="AW44" s="152"/>
      <c r="AX44" s="152"/>
      <c r="AY44" s="152"/>
      <c r="AZ44" s="152"/>
      <c r="BA44" s="152"/>
      <c r="BB44" s="152"/>
      <c r="BC44" s="152"/>
      <c r="BD44" s="149">
        <f>SUM(BD41,BD42,BD43)</f>
        <v>86</v>
      </c>
      <c r="BE44" s="149"/>
      <c r="BF44" s="149"/>
      <c r="BG44" s="149"/>
      <c r="BH44" s="149"/>
      <c r="BI44" s="149"/>
      <c r="BJ44" s="149"/>
    </row>
    <row r="45" spans="3:62" ht="10.5" customHeight="1">
      <c r="C45" s="150">
        <v>9</v>
      </c>
      <c r="D45" s="150"/>
      <c r="E45" s="151" t="s">
        <v>91</v>
      </c>
      <c r="F45" s="152"/>
      <c r="G45" s="152"/>
      <c r="H45" s="152"/>
      <c r="I45" s="152"/>
      <c r="J45" s="152"/>
      <c r="K45" s="152"/>
      <c r="L45" s="152"/>
      <c r="M45" s="152"/>
      <c r="N45" s="152"/>
      <c r="O45" s="152"/>
      <c r="P45" s="152"/>
      <c r="Q45" s="152"/>
      <c r="R45" s="152"/>
      <c r="S45" s="152"/>
      <c r="T45" s="152"/>
      <c r="U45" s="152"/>
      <c r="V45" s="152"/>
      <c r="W45" s="152"/>
      <c r="X45" s="152"/>
      <c r="Y45" s="153"/>
      <c r="Z45" s="154">
        <f>SUM(Z32:AE32,Z33:AE33,Z34:AE34,Z35:AE35,Z36:AE36,Z44:AE44)</f>
        <v>625169</v>
      </c>
      <c r="AA45" s="154"/>
      <c r="AB45" s="154"/>
      <c r="AC45" s="154"/>
      <c r="AD45" s="154"/>
      <c r="AE45" s="154"/>
      <c r="AF45" s="94"/>
      <c r="AG45" s="101"/>
      <c r="AH45" s="155" t="s">
        <v>92</v>
      </c>
      <c r="AI45" s="155"/>
      <c r="AJ45" s="155"/>
      <c r="AK45" s="155"/>
      <c r="AL45" s="155"/>
      <c r="AM45" s="155"/>
      <c r="AN45" s="155"/>
      <c r="AO45" s="155"/>
      <c r="AP45" s="155"/>
      <c r="AQ45" s="155"/>
      <c r="AR45" s="155"/>
      <c r="AS45" s="155"/>
      <c r="AT45" s="155"/>
      <c r="AU45" s="146"/>
      <c r="AV45" s="146"/>
      <c r="AW45" s="146"/>
      <c r="AX45" s="146"/>
      <c r="AY45" s="146"/>
      <c r="AZ45" s="146"/>
      <c r="BA45" s="146"/>
      <c r="BB45" s="146"/>
      <c r="BC45" s="146"/>
      <c r="BD45" s="99"/>
      <c r="BE45" s="99"/>
      <c r="BF45" s="99"/>
      <c r="BG45" s="99"/>
      <c r="BH45" s="99"/>
      <c r="BI45" s="99"/>
      <c r="BJ45" s="99"/>
    </row>
    <row r="46" spans="3:62" ht="18.75">
      <c r="C46" s="102">
        <v>10</v>
      </c>
      <c r="D46" s="102"/>
      <c r="E46" s="156" t="s">
        <v>93</v>
      </c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06">
        <v>182</v>
      </c>
      <c r="AA46" s="106"/>
      <c r="AB46" s="106"/>
      <c r="AC46" s="106"/>
      <c r="AD46" s="106"/>
      <c r="AE46" s="106"/>
      <c r="AF46" s="94"/>
      <c r="AG46" s="101"/>
      <c r="AH46" s="102">
        <v>38</v>
      </c>
      <c r="AI46" s="102"/>
      <c r="AJ46" s="103" t="s">
        <v>94</v>
      </c>
      <c r="AK46" s="113"/>
      <c r="AL46" s="113"/>
      <c r="AM46" s="113"/>
      <c r="AN46" s="113"/>
      <c r="AO46" s="113"/>
      <c r="AP46" s="113"/>
      <c r="AQ46" s="113"/>
      <c r="AR46" s="113"/>
      <c r="AS46" s="113"/>
      <c r="AT46" s="113"/>
      <c r="AU46" s="113"/>
      <c r="AV46" s="113"/>
      <c r="AW46" s="113"/>
      <c r="AX46" s="113"/>
      <c r="AY46" s="113"/>
      <c r="AZ46" s="113"/>
      <c r="BA46" s="113"/>
      <c r="BB46" s="113"/>
      <c r="BC46" s="133"/>
      <c r="BD46" s="157">
        <v>2565</v>
      </c>
      <c r="BE46" s="157"/>
      <c r="BF46" s="157"/>
      <c r="BG46" s="157"/>
      <c r="BH46" s="157"/>
      <c r="BI46" s="157"/>
      <c r="BJ46" s="157"/>
    </row>
    <row r="47" spans="3:62" ht="18" customHeight="1">
      <c r="C47" s="102">
        <v>11</v>
      </c>
      <c r="D47" s="102"/>
      <c r="E47" s="156" t="s">
        <v>95</v>
      </c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06">
        <v>209</v>
      </c>
      <c r="AA47" s="106"/>
      <c r="AB47" s="106"/>
      <c r="AC47" s="106"/>
      <c r="AD47" s="106"/>
      <c r="AE47" s="106"/>
      <c r="AF47" s="94"/>
      <c r="AG47" s="101"/>
      <c r="AH47" s="102">
        <v>39</v>
      </c>
      <c r="AI47" s="102"/>
      <c r="AJ47" s="103" t="s">
        <v>96</v>
      </c>
      <c r="AK47" s="113"/>
      <c r="AL47" s="113"/>
      <c r="AM47" s="113"/>
      <c r="AN47" s="113"/>
      <c r="AO47" s="113"/>
      <c r="AP47" s="113"/>
      <c r="AQ47" s="113"/>
      <c r="AR47" s="113"/>
      <c r="AS47" s="113"/>
      <c r="AT47" s="113"/>
      <c r="AU47" s="113"/>
      <c r="AV47" s="113"/>
      <c r="AW47" s="113"/>
      <c r="AX47" s="113"/>
      <c r="AY47" s="113"/>
      <c r="AZ47" s="113"/>
      <c r="BA47" s="113"/>
      <c r="BB47" s="113"/>
      <c r="BC47" s="133"/>
      <c r="BD47" s="157">
        <v>0</v>
      </c>
      <c r="BE47" s="157"/>
      <c r="BF47" s="157"/>
      <c r="BG47" s="157"/>
      <c r="BH47" s="157"/>
      <c r="BI47" s="157"/>
      <c r="BJ47" s="157"/>
    </row>
    <row r="48" spans="3:62" ht="10.5" customHeight="1">
      <c r="C48" s="102">
        <v>12</v>
      </c>
      <c r="D48" s="102"/>
      <c r="E48" s="130" t="s">
        <v>97</v>
      </c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06">
        <v>35</v>
      </c>
      <c r="AA48" s="106"/>
      <c r="AB48" s="106"/>
      <c r="AC48" s="106"/>
      <c r="AD48" s="106"/>
      <c r="AE48" s="106"/>
      <c r="AF48" s="94"/>
      <c r="AG48" s="101"/>
      <c r="AH48" s="102">
        <v>40</v>
      </c>
      <c r="AI48" s="102"/>
      <c r="AJ48" s="103" t="s">
        <v>98</v>
      </c>
      <c r="AK48" s="113"/>
      <c r="AL48" s="113"/>
      <c r="AM48" s="113"/>
      <c r="AN48" s="113"/>
      <c r="AO48" s="113"/>
      <c r="AP48" s="113"/>
      <c r="AQ48" s="113"/>
      <c r="AR48" s="113"/>
      <c r="AS48" s="113"/>
      <c r="AT48" s="113"/>
      <c r="AU48" s="113"/>
      <c r="AV48" s="113"/>
      <c r="AW48" s="113"/>
      <c r="AX48" s="113"/>
      <c r="AY48" s="113"/>
      <c r="AZ48" s="113"/>
      <c r="BA48" s="113"/>
      <c r="BB48" s="113"/>
      <c r="BC48" s="133"/>
      <c r="BD48" s="157">
        <v>34.12</v>
      </c>
      <c r="BE48" s="157"/>
      <c r="BF48" s="157"/>
      <c r="BG48" s="157"/>
      <c r="BH48" s="157"/>
      <c r="BI48" s="157"/>
      <c r="BJ48" s="157"/>
    </row>
    <row r="49" spans="3:62" ht="12" customHeight="1">
      <c r="C49" s="99" t="s">
        <v>99</v>
      </c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58"/>
      <c r="AA49" s="158"/>
      <c r="AB49" s="158"/>
      <c r="AC49" s="158"/>
      <c r="AD49" s="158"/>
      <c r="AE49" s="158"/>
      <c r="AF49" s="94"/>
      <c r="AG49" s="101"/>
      <c r="AH49" s="102">
        <v>41</v>
      </c>
      <c r="AI49" s="102"/>
      <c r="AJ49" s="130" t="s">
        <v>100</v>
      </c>
      <c r="AK49" s="130"/>
      <c r="AL49" s="130"/>
      <c r="AM49" s="130"/>
      <c r="AN49" s="130"/>
      <c r="AO49" s="130"/>
      <c r="AP49" s="130"/>
      <c r="AQ49" s="130"/>
      <c r="AR49" s="130"/>
      <c r="AS49" s="130"/>
      <c r="AT49" s="130"/>
      <c r="AU49" s="130"/>
      <c r="AV49" s="130"/>
      <c r="AW49" s="130"/>
      <c r="AX49" s="130"/>
      <c r="AY49" s="130"/>
      <c r="AZ49" s="130"/>
      <c r="BA49" s="130"/>
      <c r="BB49" s="130"/>
      <c r="BC49" s="130"/>
      <c r="BD49" s="157">
        <v>31.597</v>
      </c>
      <c r="BE49" s="157"/>
      <c r="BF49" s="157"/>
      <c r="BG49" s="157"/>
      <c r="BH49" s="157"/>
      <c r="BI49" s="157"/>
      <c r="BJ49" s="157"/>
    </row>
    <row r="50" spans="3:62" ht="9.75" customHeight="1">
      <c r="C50" s="102">
        <v>13</v>
      </c>
      <c r="D50" s="102"/>
      <c r="E50" s="103" t="s">
        <v>65</v>
      </c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33"/>
      <c r="Z50" s="106">
        <v>18000</v>
      </c>
      <c r="AA50" s="106"/>
      <c r="AB50" s="106"/>
      <c r="AC50" s="106"/>
      <c r="AD50" s="106"/>
      <c r="AE50" s="106"/>
      <c r="AF50" s="94"/>
      <c r="AG50" s="101"/>
      <c r="AH50" s="150">
        <v>42</v>
      </c>
      <c r="AI50" s="150"/>
      <c r="AJ50" s="159" t="s">
        <v>101</v>
      </c>
      <c r="AK50" s="160"/>
      <c r="AL50" s="160"/>
      <c r="AM50" s="160"/>
      <c r="AN50" s="160"/>
      <c r="AO50" s="160"/>
      <c r="AP50" s="160"/>
      <c r="AQ50" s="160"/>
      <c r="AR50" s="160"/>
      <c r="AS50" s="160"/>
      <c r="AT50" s="160"/>
      <c r="AU50" s="160"/>
      <c r="AV50" s="160"/>
      <c r="AW50" s="160"/>
      <c r="AX50" s="160"/>
      <c r="AY50" s="160"/>
      <c r="AZ50" s="160"/>
      <c r="BA50" s="160"/>
      <c r="BB50" s="160"/>
      <c r="BC50" s="161"/>
      <c r="BD50" s="162">
        <f>SUM(BD46,BD47,BD48,BD49)</f>
        <v>2630.717</v>
      </c>
      <c r="BE50" s="162"/>
      <c r="BF50" s="162"/>
      <c r="BG50" s="162"/>
      <c r="BH50" s="162"/>
      <c r="BI50" s="162"/>
      <c r="BJ50" s="162"/>
    </row>
    <row r="51" spans="3:62" ht="12.75" customHeight="1">
      <c r="C51" s="102">
        <v>14</v>
      </c>
      <c r="D51" s="102"/>
      <c r="E51" s="103" t="s">
        <v>67</v>
      </c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Y51" s="133"/>
      <c r="Z51" s="106">
        <v>0</v>
      </c>
      <c r="AA51" s="106"/>
      <c r="AB51" s="106"/>
      <c r="AC51" s="106"/>
      <c r="AD51" s="106"/>
      <c r="AE51" s="106"/>
      <c r="AF51" s="94"/>
      <c r="AG51" s="101"/>
      <c r="AH51" s="163" t="s">
        <v>102</v>
      </c>
      <c r="AI51" s="163"/>
      <c r="AJ51" s="163"/>
      <c r="AK51" s="163"/>
      <c r="AL51" s="163"/>
      <c r="AM51" s="163"/>
      <c r="AN51" s="163"/>
      <c r="AO51" s="163"/>
      <c r="AP51" s="163"/>
      <c r="AQ51" s="163"/>
      <c r="AR51" s="163"/>
      <c r="AS51" s="163"/>
      <c r="AT51" s="163"/>
      <c r="AU51" s="163"/>
      <c r="AV51" s="163"/>
      <c r="AW51" s="163"/>
      <c r="AX51" s="163"/>
      <c r="AY51" s="163"/>
      <c r="AZ51" s="163"/>
      <c r="BA51" s="163"/>
      <c r="BB51" s="163"/>
      <c r="BC51" s="163"/>
      <c r="BD51" s="163"/>
      <c r="BE51" s="163"/>
      <c r="BF51" s="163"/>
      <c r="BG51" s="163"/>
      <c r="BH51" s="163"/>
      <c r="BI51" s="163"/>
      <c r="BJ51" s="163"/>
    </row>
    <row r="52" spans="3:62" ht="12.75" customHeight="1" hidden="1">
      <c r="C52" s="107">
        <v>15</v>
      </c>
      <c r="D52" s="107"/>
      <c r="E52" s="103" t="s">
        <v>69</v>
      </c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133"/>
      <c r="Z52" s="164"/>
      <c r="AA52" s="165"/>
      <c r="AB52" s="165"/>
      <c r="AC52" s="165"/>
      <c r="AD52" s="165"/>
      <c r="AE52" s="166"/>
      <c r="AF52" s="94"/>
      <c r="AG52" s="101"/>
      <c r="AH52" s="163"/>
      <c r="AI52" s="163"/>
      <c r="AJ52" s="163"/>
      <c r="AK52" s="163"/>
      <c r="AL52" s="163"/>
      <c r="AM52" s="163"/>
      <c r="AN52" s="163"/>
      <c r="AO52" s="163"/>
      <c r="AP52" s="163"/>
      <c r="AQ52" s="163"/>
      <c r="AR52" s="163"/>
      <c r="AS52" s="163"/>
      <c r="AT52" s="163"/>
      <c r="AU52" s="163"/>
      <c r="AV52" s="163"/>
      <c r="AW52" s="163"/>
      <c r="AX52" s="163"/>
      <c r="AY52" s="163"/>
      <c r="AZ52" s="163"/>
      <c r="BA52" s="163"/>
      <c r="BB52" s="163"/>
      <c r="BC52" s="163"/>
      <c r="BD52" s="163"/>
      <c r="BE52" s="163"/>
      <c r="BF52" s="163"/>
      <c r="BG52" s="163"/>
      <c r="BH52" s="163"/>
      <c r="BI52" s="163"/>
      <c r="BJ52" s="163"/>
    </row>
    <row r="53" spans="3:62" s="2" customFormat="1" ht="12.75" customHeight="1">
      <c r="C53" s="107">
        <v>15</v>
      </c>
      <c r="D53" s="107"/>
      <c r="E53" s="103" t="s">
        <v>69</v>
      </c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33"/>
      <c r="Z53" s="106"/>
      <c r="AA53" s="106"/>
      <c r="AB53" s="106"/>
      <c r="AC53" s="106"/>
      <c r="AD53" s="106"/>
      <c r="AE53" s="106"/>
      <c r="AH53" s="102">
        <v>43</v>
      </c>
      <c r="AI53" s="102"/>
      <c r="AJ53" s="103" t="s">
        <v>103</v>
      </c>
      <c r="AK53" s="113"/>
      <c r="AL53" s="113"/>
      <c r="AM53" s="113"/>
      <c r="AN53" s="113"/>
      <c r="AO53" s="113"/>
      <c r="AP53" s="113"/>
      <c r="AQ53" s="113"/>
      <c r="AR53" s="113"/>
      <c r="AS53" s="113"/>
      <c r="AT53" s="113"/>
      <c r="AU53" s="113"/>
      <c r="AV53" s="113"/>
      <c r="AW53" s="113"/>
      <c r="AX53" s="113"/>
      <c r="AY53" s="113"/>
      <c r="AZ53" s="113"/>
      <c r="BA53" s="113"/>
      <c r="BB53" s="113"/>
      <c r="BC53" s="133"/>
      <c r="BD53" s="157">
        <v>1243.384</v>
      </c>
      <c r="BE53" s="157"/>
      <c r="BF53" s="157"/>
      <c r="BG53" s="157"/>
      <c r="BH53" s="157"/>
      <c r="BI53" s="157"/>
      <c r="BJ53" s="157"/>
    </row>
    <row r="54" spans="3:62" ht="12.75">
      <c r="C54" s="107">
        <v>16</v>
      </c>
      <c r="D54" s="107"/>
      <c r="E54" s="103" t="s">
        <v>104</v>
      </c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33"/>
      <c r="Z54" s="106">
        <v>1675</v>
      </c>
      <c r="AA54" s="106"/>
      <c r="AB54" s="106"/>
      <c r="AC54" s="106"/>
      <c r="AD54" s="106"/>
      <c r="AE54" s="106"/>
      <c r="AF54" s="94"/>
      <c r="AG54" s="101"/>
      <c r="AH54" s="102">
        <v>44</v>
      </c>
      <c r="AI54" s="102"/>
      <c r="AJ54" s="167" t="s">
        <v>105</v>
      </c>
      <c r="AK54" s="167"/>
      <c r="AL54" s="167"/>
      <c r="AM54" s="167"/>
      <c r="AN54" s="167"/>
      <c r="AO54" s="167"/>
      <c r="AP54" s="167"/>
      <c r="AQ54" s="167"/>
      <c r="AR54" s="167"/>
      <c r="AS54" s="167"/>
      <c r="AT54" s="167"/>
      <c r="AU54" s="167"/>
      <c r="AV54" s="167"/>
      <c r="AW54" s="167"/>
      <c r="AX54" s="167"/>
      <c r="AY54" s="167"/>
      <c r="AZ54" s="167"/>
      <c r="BA54" s="167"/>
      <c r="BB54" s="167"/>
      <c r="BC54" s="167"/>
      <c r="BD54" s="157">
        <v>375.59</v>
      </c>
      <c r="BE54" s="157"/>
      <c r="BF54" s="157"/>
      <c r="BG54" s="157"/>
      <c r="BH54" s="157"/>
      <c r="BI54" s="157"/>
      <c r="BJ54" s="157"/>
    </row>
    <row r="55" spans="3:62" ht="12.75">
      <c r="C55" s="107">
        <v>17</v>
      </c>
      <c r="D55" s="107"/>
      <c r="E55" s="103" t="s">
        <v>106</v>
      </c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5"/>
      <c r="Z55" s="137">
        <f>IF(SUM(Z56+Z57+Z58)=SUM(Z60+Z61+Z62),SUM(Z56+Z57+Z58),"EROARE")</f>
        <v>1371</v>
      </c>
      <c r="AA55" s="137"/>
      <c r="AB55" s="137"/>
      <c r="AC55" s="137"/>
      <c r="AD55" s="137"/>
      <c r="AE55" s="137"/>
      <c r="AF55" s="94"/>
      <c r="AG55" s="101"/>
      <c r="AH55" s="102">
        <v>45</v>
      </c>
      <c r="AI55" s="102"/>
      <c r="AJ55" s="103" t="s">
        <v>107</v>
      </c>
      <c r="AK55" s="113"/>
      <c r="AL55" s="113"/>
      <c r="AM55" s="113"/>
      <c r="AN55" s="113"/>
      <c r="AO55" s="113"/>
      <c r="AP55" s="113"/>
      <c r="AQ55" s="113"/>
      <c r="AR55" s="113"/>
      <c r="AS55" s="113"/>
      <c r="AT55" s="113"/>
      <c r="AU55" s="113"/>
      <c r="AV55" s="113"/>
      <c r="AW55" s="113"/>
      <c r="AX55" s="113"/>
      <c r="AY55" s="113"/>
      <c r="AZ55" s="113"/>
      <c r="BA55" s="113"/>
      <c r="BB55" s="113"/>
      <c r="BC55" s="133"/>
      <c r="BD55" s="157">
        <v>663.4</v>
      </c>
      <c r="BE55" s="157"/>
      <c r="BF55" s="157"/>
      <c r="BG55" s="157"/>
      <c r="BH55" s="157"/>
      <c r="BI55" s="157"/>
      <c r="BJ55" s="157"/>
    </row>
    <row r="56" spans="3:62" ht="12.75">
      <c r="C56" s="168"/>
      <c r="D56" s="168"/>
      <c r="E56" s="169" t="s">
        <v>108</v>
      </c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5"/>
      <c r="Z56" s="106">
        <v>1332</v>
      </c>
      <c r="AA56" s="106"/>
      <c r="AB56" s="106"/>
      <c r="AC56" s="106"/>
      <c r="AD56" s="106"/>
      <c r="AE56" s="106"/>
      <c r="AF56" s="94"/>
      <c r="AG56" s="101"/>
      <c r="AH56" s="170">
        <v>46</v>
      </c>
      <c r="AI56" s="170"/>
      <c r="AJ56" s="151" t="s">
        <v>109</v>
      </c>
      <c r="AK56" s="152"/>
      <c r="AL56" s="152"/>
      <c r="AM56" s="152"/>
      <c r="AN56" s="152"/>
      <c r="AO56" s="152"/>
      <c r="AP56" s="152"/>
      <c r="AQ56" s="152"/>
      <c r="AR56" s="152"/>
      <c r="AS56" s="152"/>
      <c r="AT56" s="152"/>
      <c r="AU56" s="152"/>
      <c r="AV56" s="152"/>
      <c r="AW56" s="152"/>
      <c r="AX56" s="152"/>
      <c r="AY56" s="152"/>
      <c r="AZ56" s="152"/>
      <c r="BA56" s="152"/>
      <c r="BB56" s="152"/>
      <c r="BC56" s="153"/>
      <c r="BD56" s="162">
        <f>SUM(BD53,BD54,BD55)</f>
        <v>2282.3740000000003</v>
      </c>
      <c r="BE56" s="162"/>
      <c r="BF56" s="162"/>
      <c r="BG56" s="162"/>
      <c r="BH56" s="162"/>
      <c r="BI56" s="162"/>
      <c r="BJ56" s="162"/>
    </row>
    <row r="57" spans="3:62" ht="12.75" customHeight="1">
      <c r="C57" s="168"/>
      <c r="D57" s="168"/>
      <c r="E57" s="103" t="s">
        <v>76</v>
      </c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33"/>
      <c r="Z57" s="106">
        <v>4</v>
      </c>
      <c r="AA57" s="106"/>
      <c r="AB57" s="106"/>
      <c r="AC57" s="106"/>
      <c r="AD57" s="106"/>
      <c r="AE57" s="106"/>
      <c r="AF57" s="94"/>
      <c r="AG57" s="101"/>
      <c r="AH57" s="155" t="s">
        <v>110</v>
      </c>
      <c r="AI57" s="155"/>
      <c r="AJ57" s="155"/>
      <c r="AK57" s="155"/>
      <c r="AL57" s="155"/>
      <c r="AM57" s="155"/>
      <c r="AN57" s="155"/>
      <c r="AO57" s="155"/>
      <c r="AP57" s="155"/>
      <c r="AQ57" s="155"/>
      <c r="AR57" s="155"/>
      <c r="AS57" s="155"/>
      <c r="AT57" s="155"/>
      <c r="AU57" s="155"/>
      <c r="AV57" s="155"/>
      <c r="AW57" s="155"/>
      <c r="AX57" s="155"/>
      <c r="AY57" s="155"/>
      <c r="AZ57" s="155"/>
      <c r="BA57" s="155"/>
      <c r="BB57" s="155"/>
      <c r="BC57" s="155"/>
      <c r="BD57" s="155"/>
      <c r="BE57" s="155"/>
      <c r="BF57" s="155"/>
      <c r="BG57" s="155"/>
      <c r="BH57" s="155"/>
      <c r="BI57" s="155"/>
      <c r="BJ57" s="171"/>
    </row>
    <row r="58" spans="3:62" ht="12.75" customHeight="1">
      <c r="C58" s="134"/>
      <c r="D58" s="118"/>
      <c r="E58" s="103" t="s">
        <v>78</v>
      </c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3"/>
      <c r="Y58" s="133"/>
      <c r="Z58" s="106">
        <v>35</v>
      </c>
      <c r="AA58" s="106"/>
      <c r="AB58" s="106"/>
      <c r="AC58" s="106"/>
      <c r="AD58" s="106"/>
      <c r="AE58" s="106"/>
      <c r="AF58" s="94"/>
      <c r="AG58" s="101"/>
      <c r="AH58" s="102">
        <v>47</v>
      </c>
      <c r="AI58" s="102"/>
      <c r="AJ58" s="108" t="s">
        <v>111</v>
      </c>
      <c r="AK58" s="113"/>
      <c r="AL58" s="113"/>
      <c r="AM58" s="113"/>
      <c r="AN58" s="113"/>
      <c r="AO58" s="113"/>
      <c r="AP58" s="113"/>
      <c r="AQ58" s="113"/>
      <c r="AR58" s="113"/>
      <c r="AS58" s="113"/>
      <c r="AT58" s="113"/>
      <c r="AU58" s="113"/>
      <c r="AV58" s="113"/>
      <c r="AW58" s="113"/>
      <c r="AX58" s="113"/>
      <c r="AY58" s="113"/>
      <c r="AZ58" s="113"/>
      <c r="BA58" s="113"/>
      <c r="BB58" s="113"/>
      <c r="BC58" s="133"/>
      <c r="BD58" s="172">
        <v>0</v>
      </c>
      <c r="BE58" s="172"/>
      <c r="BF58" s="172"/>
      <c r="BG58" s="172"/>
      <c r="BH58" s="172"/>
      <c r="BI58" s="172"/>
      <c r="BJ58" s="172"/>
    </row>
    <row r="59" spans="3:62" ht="12.75">
      <c r="C59" s="134"/>
      <c r="D59" s="118"/>
      <c r="E59" s="103" t="s">
        <v>80</v>
      </c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113"/>
      <c r="S59" s="113"/>
      <c r="T59" s="113"/>
      <c r="U59" s="113"/>
      <c r="V59" s="113"/>
      <c r="W59" s="113"/>
      <c r="X59" s="113"/>
      <c r="Y59" s="133"/>
      <c r="Z59" s="145"/>
      <c r="AA59" s="115"/>
      <c r="AB59" s="115"/>
      <c r="AC59" s="115"/>
      <c r="AD59" s="115"/>
      <c r="AE59" s="116"/>
      <c r="AF59" s="101"/>
      <c r="AG59" s="101"/>
      <c r="AH59" s="102">
        <v>48</v>
      </c>
      <c r="AI59" s="102"/>
      <c r="AJ59" s="173" t="s">
        <v>112</v>
      </c>
      <c r="AK59" s="173"/>
      <c r="AL59" s="173"/>
      <c r="AM59" s="173"/>
      <c r="AN59" s="173"/>
      <c r="AO59" s="173"/>
      <c r="AP59" s="173"/>
      <c r="AQ59" s="173"/>
      <c r="AR59" s="173"/>
      <c r="AS59" s="173"/>
      <c r="AT59" s="173"/>
      <c r="AU59" s="173"/>
      <c r="AV59" s="173"/>
      <c r="AW59" s="173"/>
      <c r="AX59" s="173"/>
      <c r="AY59" s="173"/>
      <c r="AZ59" s="173"/>
      <c r="BA59" s="173"/>
      <c r="BB59" s="173"/>
      <c r="BC59" s="173"/>
      <c r="BD59" s="172">
        <v>0</v>
      </c>
      <c r="BE59" s="172"/>
      <c r="BF59" s="172"/>
      <c r="BG59" s="172"/>
      <c r="BH59" s="172"/>
      <c r="BI59" s="172"/>
      <c r="BJ59" s="172"/>
    </row>
    <row r="60" spans="3:66" ht="12.75" customHeight="1">
      <c r="C60" s="134"/>
      <c r="D60" s="118"/>
      <c r="E60" s="108" t="s">
        <v>82</v>
      </c>
      <c r="F60" s="109"/>
      <c r="G60" s="109"/>
      <c r="H60" s="109"/>
      <c r="I60" s="109"/>
      <c r="J60" s="109"/>
      <c r="K60" s="109"/>
      <c r="L60" s="109"/>
      <c r="M60" s="109"/>
      <c r="N60" s="109"/>
      <c r="O60" s="109"/>
      <c r="P60" s="109"/>
      <c r="Q60" s="109"/>
      <c r="R60" s="109"/>
      <c r="S60" s="109"/>
      <c r="T60" s="109"/>
      <c r="U60" s="110"/>
      <c r="V60" s="109"/>
      <c r="W60" s="109"/>
      <c r="X60" s="110"/>
      <c r="Y60" s="147"/>
      <c r="Z60" s="174">
        <v>33</v>
      </c>
      <c r="AA60" s="174"/>
      <c r="AB60" s="174"/>
      <c r="AC60" s="174"/>
      <c r="AD60" s="174"/>
      <c r="AE60" s="174"/>
      <c r="AF60" s="101"/>
      <c r="AG60" s="101"/>
      <c r="AH60" s="102">
        <v>49</v>
      </c>
      <c r="AI60" s="102"/>
      <c r="AJ60" s="103" t="s">
        <v>113</v>
      </c>
      <c r="AK60" s="113"/>
      <c r="AL60" s="113"/>
      <c r="AM60" s="113"/>
      <c r="AN60" s="113"/>
      <c r="AO60" s="113"/>
      <c r="AP60" s="113"/>
      <c r="AQ60" s="113"/>
      <c r="AR60" s="113"/>
      <c r="AS60" s="113"/>
      <c r="AT60" s="113"/>
      <c r="AU60" s="113"/>
      <c r="AV60" s="113"/>
      <c r="AW60" s="113"/>
      <c r="AX60" s="113"/>
      <c r="AY60" s="113"/>
      <c r="AZ60" s="113"/>
      <c r="BA60" s="113"/>
      <c r="BB60" s="113"/>
      <c r="BC60" s="133"/>
      <c r="BD60" s="172">
        <v>11.225</v>
      </c>
      <c r="BE60" s="172"/>
      <c r="BF60" s="172"/>
      <c r="BG60" s="172"/>
      <c r="BH60" s="172"/>
      <c r="BI60" s="172"/>
      <c r="BJ60" s="172"/>
      <c r="BK60" s="50"/>
      <c r="BL60" s="50"/>
      <c r="BM60" s="50"/>
      <c r="BN60" s="50"/>
    </row>
    <row r="61" spans="3:66" ht="12.75" customHeight="1">
      <c r="C61" s="119"/>
      <c r="E61" s="108" t="s">
        <v>84</v>
      </c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09"/>
      <c r="T61" s="109"/>
      <c r="U61" s="110"/>
      <c r="V61" s="109"/>
      <c r="W61" s="109"/>
      <c r="X61" s="110"/>
      <c r="Y61" s="147"/>
      <c r="Z61" s="174">
        <v>1299</v>
      </c>
      <c r="AA61" s="174"/>
      <c r="AB61" s="174"/>
      <c r="AC61" s="174"/>
      <c r="AD61" s="174"/>
      <c r="AE61" s="174"/>
      <c r="AF61" s="94"/>
      <c r="AG61" s="94"/>
      <c r="AH61" s="150">
        <v>50</v>
      </c>
      <c r="AI61" s="150"/>
      <c r="AJ61" s="151" t="s">
        <v>114</v>
      </c>
      <c r="AK61" s="152"/>
      <c r="AL61" s="152"/>
      <c r="AM61" s="152"/>
      <c r="AN61" s="152"/>
      <c r="AO61" s="152"/>
      <c r="AP61" s="152"/>
      <c r="AQ61" s="152"/>
      <c r="AR61" s="152"/>
      <c r="AS61" s="152"/>
      <c r="AT61" s="152"/>
      <c r="AU61" s="152"/>
      <c r="AV61" s="152"/>
      <c r="AW61" s="152"/>
      <c r="AX61" s="152"/>
      <c r="AY61" s="152"/>
      <c r="AZ61" s="152"/>
      <c r="BA61" s="152"/>
      <c r="BB61" s="152"/>
      <c r="BC61" s="153"/>
      <c r="BD61" s="175">
        <f>SUM(BD58,BD59,BD60)</f>
        <v>11.225</v>
      </c>
      <c r="BE61" s="175"/>
      <c r="BF61" s="175"/>
      <c r="BG61" s="175"/>
      <c r="BH61" s="175"/>
      <c r="BI61" s="175"/>
      <c r="BJ61" s="175"/>
      <c r="BK61" s="50"/>
      <c r="BL61" s="50"/>
      <c r="BM61" s="50"/>
      <c r="BN61" s="50"/>
    </row>
    <row r="62" spans="3:66" ht="12.75" customHeight="1">
      <c r="C62" s="128"/>
      <c r="E62" s="108" t="s">
        <v>86</v>
      </c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09"/>
      <c r="T62" s="109"/>
      <c r="U62" s="110"/>
      <c r="V62" s="109"/>
      <c r="W62" s="109"/>
      <c r="X62" s="110"/>
      <c r="Y62" s="147"/>
      <c r="Z62" s="174">
        <v>39</v>
      </c>
      <c r="AA62" s="174"/>
      <c r="AB62" s="174"/>
      <c r="AC62" s="174"/>
      <c r="AD62" s="174"/>
      <c r="AE62" s="174"/>
      <c r="AF62" s="94"/>
      <c r="AG62" s="94"/>
      <c r="AH62" s="163" t="s">
        <v>115</v>
      </c>
      <c r="AI62" s="163"/>
      <c r="AJ62" s="163"/>
      <c r="AK62" s="163"/>
      <c r="AL62" s="163"/>
      <c r="AM62" s="163"/>
      <c r="AN62" s="163"/>
      <c r="AO62" s="163"/>
      <c r="AP62" s="163"/>
      <c r="AQ62" s="163"/>
      <c r="AR62" s="163"/>
      <c r="AS62" s="163"/>
      <c r="AT62" s="163"/>
      <c r="AU62" s="163"/>
      <c r="AV62" s="163"/>
      <c r="AW62" s="163"/>
      <c r="AX62" s="163"/>
      <c r="AY62" s="163"/>
      <c r="AZ62" s="163"/>
      <c r="BA62" s="163"/>
      <c r="BB62" s="163"/>
      <c r="BC62" s="163"/>
      <c r="BD62" s="163"/>
      <c r="BE62" s="163"/>
      <c r="BF62" s="163"/>
      <c r="BG62" s="163"/>
      <c r="BH62" s="163"/>
      <c r="BI62" s="163"/>
      <c r="BJ62" s="163"/>
      <c r="BK62" s="50"/>
      <c r="BL62" s="50"/>
      <c r="BM62" s="50"/>
      <c r="BN62" s="50"/>
    </row>
    <row r="63" spans="3:66" ht="12.75">
      <c r="C63" s="102">
        <v>18</v>
      </c>
      <c r="D63" s="102"/>
      <c r="E63" s="176" t="s">
        <v>116</v>
      </c>
      <c r="F63" s="177"/>
      <c r="G63" s="177"/>
      <c r="H63" s="177"/>
      <c r="I63" s="177"/>
      <c r="J63" s="177"/>
      <c r="K63" s="177"/>
      <c r="L63" s="177"/>
      <c r="M63" s="177"/>
      <c r="N63" s="177"/>
      <c r="O63" s="177"/>
      <c r="P63" s="177"/>
      <c r="Q63" s="177"/>
      <c r="R63" s="177"/>
      <c r="S63" s="177"/>
      <c r="T63" s="177"/>
      <c r="U63" s="178"/>
      <c r="V63" s="177"/>
      <c r="W63" s="177"/>
      <c r="X63" s="178"/>
      <c r="Y63" s="177"/>
      <c r="Z63" s="179">
        <v>17</v>
      </c>
      <c r="AA63" s="179"/>
      <c r="AB63" s="179"/>
      <c r="AC63" s="179"/>
      <c r="AD63" s="179"/>
      <c r="AE63" s="179"/>
      <c r="AF63" s="101"/>
      <c r="AG63" s="94"/>
      <c r="AH63" s="163"/>
      <c r="AI63" s="163"/>
      <c r="AJ63" s="163"/>
      <c r="AK63" s="163"/>
      <c r="AL63" s="163"/>
      <c r="AM63" s="163"/>
      <c r="AN63" s="163"/>
      <c r="AO63" s="163"/>
      <c r="AP63" s="163"/>
      <c r="AQ63" s="163"/>
      <c r="AR63" s="163"/>
      <c r="AS63" s="163"/>
      <c r="AT63" s="163"/>
      <c r="AU63" s="163"/>
      <c r="AV63" s="163"/>
      <c r="AW63" s="163"/>
      <c r="AX63" s="163"/>
      <c r="AY63" s="163"/>
      <c r="AZ63" s="163"/>
      <c r="BA63" s="163"/>
      <c r="BB63" s="163"/>
      <c r="BC63" s="163"/>
      <c r="BD63" s="163"/>
      <c r="BE63" s="163"/>
      <c r="BF63" s="163"/>
      <c r="BG63" s="163"/>
      <c r="BH63" s="163"/>
      <c r="BI63" s="163"/>
      <c r="BJ63" s="163"/>
      <c r="BK63" s="50"/>
      <c r="BL63" s="50"/>
      <c r="BM63" s="50"/>
      <c r="BN63" s="50"/>
    </row>
    <row r="64" spans="3:66" ht="12.75" customHeight="1">
      <c r="C64" s="180">
        <v>19</v>
      </c>
      <c r="D64" s="180"/>
      <c r="E64" s="151" t="s">
        <v>117</v>
      </c>
      <c r="F64" s="152"/>
      <c r="G64" s="152"/>
      <c r="H64" s="152"/>
      <c r="I64" s="152"/>
      <c r="J64" s="152"/>
      <c r="K64" s="152"/>
      <c r="L64" s="152"/>
      <c r="M64" s="152"/>
      <c r="N64" s="152"/>
      <c r="O64" s="152"/>
      <c r="P64" s="152"/>
      <c r="Q64" s="152"/>
      <c r="R64" s="152"/>
      <c r="S64" s="152"/>
      <c r="T64" s="152"/>
      <c r="U64" s="152"/>
      <c r="V64" s="152"/>
      <c r="W64" s="152"/>
      <c r="X64" s="152"/>
      <c r="Y64" s="153"/>
      <c r="Z64" s="154">
        <f>IF(SUM(Z50,Z51,Z53,Z54,Z55,Z63)=SUM(Z65,Z66,Z67),SUM(Z50,Z51,Z53,Z54,Z55,Z63),"EROARE")</f>
        <v>21063</v>
      </c>
      <c r="AA64" s="154"/>
      <c r="AB64" s="154"/>
      <c r="AC64" s="154"/>
      <c r="AD64" s="154"/>
      <c r="AE64" s="154"/>
      <c r="AF64" s="101"/>
      <c r="AG64" s="94"/>
      <c r="AH64" s="102">
        <v>51</v>
      </c>
      <c r="AI64" s="102"/>
      <c r="AJ64" s="103" t="s">
        <v>111</v>
      </c>
      <c r="AK64" s="113"/>
      <c r="AL64" s="113"/>
      <c r="AM64" s="113"/>
      <c r="AN64" s="113"/>
      <c r="AO64" s="113"/>
      <c r="AP64" s="113"/>
      <c r="AQ64" s="113"/>
      <c r="AR64" s="113"/>
      <c r="AS64" s="113"/>
      <c r="AT64" s="113"/>
      <c r="AU64" s="113"/>
      <c r="AV64" s="113"/>
      <c r="AW64" s="113"/>
      <c r="AX64" s="113"/>
      <c r="AY64" s="113"/>
      <c r="AZ64" s="113"/>
      <c r="BA64" s="113"/>
      <c r="BB64" s="113"/>
      <c r="BC64" s="133"/>
      <c r="BD64" s="157">
        <v>0</v>
      </c>
      <c r="BE64" s="157"/>
      <c r="BF64" s="157"/>
      <c r="BG64" s="157"/>
      <c r="BH64" s="157"/>
      <c r="BI64" s="157"/>
      <c r="BJ64" s="157"/>
      <c r="BK64" s="50"/>
      <c r="BL64" s="50"/>
      <c r="BM64" s="50"/>
      <c r="BN64" s="50"/>
    </row>
    <row r="65" spans="3:66" ht="12.75" customHeight="1">
      <c r="C65" s="119"/>
      <c r="D65" s="50"/>
      <c r="E65" s="103" t="s">
        <v>118</v>
      </c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  <c r="S65" s="113"/>
      <c r="T65" s="113"/>
      <c r="U65" s="113"/>
      <c r="V65" s="113"/>
      <c r="W65" s="113"/>
      <c r="X65" s="113"/>
      <c r="Y65" s="133"/>
      <c r="Z65" s="106">
        <v>18504</v>
      </c>
      <c r="AA65" s="106"/>
      <c r="AB65" s="106"/>
      <c r="AC65" s="106"/>
      <c r="AD65" s="106"/>
      <c r="AE65" s="106"/>
      <c r="AF65" s="94"/>
      <c r="AG65" s="94"/>
      <c r="AH65" s="102">
        <v>52</v>
      </c>
      <c r="AI65" s="102"/>
      <c r="AJ65" s="130" t="s">
        <v>112</v>
      </c>
      <c r="AK65" s="130"/>
      <c r="AL65" s="130"/>
      <c r="AM65" s="130"/>
      <c r="AN65" s="130"/>
      <c r="AO65" s="130"/>
      <c r="AP65" s="130"/>
      <c r="AQ65" s="130"/>
      <c r="AR65" s="130"/>
      <c r="AS65" s="130"/>
      <c r="AT65" s="130"/>
      <c r="AU65" s="130"/>
      <c r="AV65" s="130"/>
      <c r="AW65" s="130"/>
      <c r="AX65" s="130"/>
      <c r="AY65" s="130"/>
      <c r="AZ65" s="130"/>
      <c r="BA65" s="130"/>
      <c r="BB65" s="130"/>
      <c r="BC65" s="130"/>
      <c r="BD65" s="157">
        <v>31.6</v>
      </c>
      <c r="BE65" s="157"/>
      <c r="BF65" s="157"/>
      <c r="BG65" s="157"/>
      <c r="BH65" s="157"/>
      <c r="BI65" s="157"/>
      <c r="BJ65" s="157"/>
      <c r="BK65" s="50"/>
      <c r="BL65" s="50"/>
      <c r="BM65" s="50"/>
      <c r="BN65" s="50"/>
    </row>
    <row r="66" spans="3:64" ht="12.75" customHeight="1">
      <c r="C66" s="119"/>
      <c r="D66" s="50"/>
      <c r="E66" s="103" t="s">
        <v>119</v>
      </c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Y66" s="133"/>
      <c r="Z66" s="106">
        <v>458</v>
      </c>
      <c r="AA66" s="106"/>
      <c r="AB66" s="106"/>
      <c r="AC66" s="106"/>
      <c r="AD66" s="106"/>
      <c r="AE66" s="106"/>
      <c r="AF66" s="94"/>
      <c r="AG66" s="94"/>
      <c r="AH66" s="102">
        <v>53</v>
      </c>
      <c r="AI66" s="102"/>
      <c r="AJ66" s="103" t="s">
        <v>120</v>
      </c>
      <c r="AK66" s="113"/>
      <c r="AL66" s="113"/>
      <c r="AM66" s="113"/>
      <c r="AN66" s="113"/>
      <c r="AO66" s="113"/>
      <c r="AP66" s="113"/>
      <c r="AQ66" s="113"/>
      <c r="AR66" s="113"/>
      <c r="AS66" s="113"/>
      <c r="AT66" s="113"/>
      <c r="AU66" s="113"/>
      <c r="AV66" s="113"/>
      <c r="AW66" s="113"/>
      <c r="AX66" s="113"/>
      <c r="AY66" s="113"/>
      <c r="AZ66" s="113"/>
      <c r="BA66" s="113"/>
      <c r="BB66" s="113"/>
      <c r="BC66" s="133"/>
      <c r="BD66" s="157">
        <v>0</v>
      </c>
      <c r="BE66" s="157"/>
      <c r="BF66" s="157"/>
      <c r="BG66" s="157"/>
      <c r="BH66" s="157"/>
      <c r="BI66" s="157"/>
      <c r="BJ66" s="157"/>
      <c r="BK66" s="50"/>
      <c r="BL66" s="50"/>
    </row>
    <row r="67" spans="3:64" ht="12.75" customHeight="1">
      <c r="C67" s="128"/>
      <c r="D67" s="129"/>
      <c r="E67" s="130" t="s">
        <v>121</v>
      </c>
      <c r="F67" s="130"/>
      <c r="G67" s="130"/>
      <c r="H67" s="130"/>
      <c r="I67" s="130"/>
      <c r="J67" s="130"/>
      <c r="K67" s="130"/>
      <c r="L67" s="130"/>
      <c r="M67" s="130"/>
      <c r="N67" s="130"/>
      <c r="O67" s="130"/>
      <c r="P67" s="130"/>
      <c r="Q67" s="130"/>
      <c r="R67" s="130"/>
      <c r="S67" s="130"/>
      <c r="T67" s="130"/>
      <c r="U67" s="130"/>
      <c r="V67" s="130"/>
      <c r="W67" s="130"/>
      <c r="X67" s="130"/>
      <c r="Y67" s="130"/>
      <c r="Z67" s="179">
        <v>2101</v>
      </c>
      <c r="AA67" s="179"/>
      <c r="AB67" s="179"/>
      <c r="AC67" s="179"/>
      <c r="AD67" s="179"/>
      <c r="AE67" s="179"/>
      <c r="AF67" s="94"/>
      <c r="AG67" s="94"/>
      <c r="AH67" s="170">
        <v>54</v>
      </c>
      <c r="AI67" s="170"/>
      <c r="AJ67" s="151" t="s">
        <v>122</v>
      </c>
      <c r="AK67" s="152"/>
      <c r="AL67" s="152"/>
      <c r="AM67" s="152"/>
      <c r="AN67" s="152"/>
      <c r="AO67" s="152"/>
      <c r="AP67" s="152"/>
      <c r="AQ67" s="152"/>
      <c r="AR67" s="152"/>
      <c r="AS67" s="152"/>
      <c r="AT67" s="152"/>
      <c r="AU67" s="152"/>
      <c r="AV67" s="152"/>
      <c r="AW67" s="152"/>
      <c r="AX67" s="152"/>
      <c r="AY67" s="152"/>
      <c r="AZ67" s="152"/>
      <c r="BA67" s="152"/>
      <c r="BB67" s="152"/>
      <c r="BC67" s="153"/>
      <c r="BD67" s="162">
        <f>SUM(BD64,BD65,BD66)</f>
        <v>31.6</v>
      </c>
      <c r="BE67" s="162"/>
      <c r="BF67" s="162"/>
      <c r="BG67" s="162"/>
      <c r="BH67" s="162"/>
      <c r="BI67" s="162"/>
      <c r="BJ67" s="162"/>
      <c r="BK67" s="50"/>
      <c r="BL67" s="50"/>
    </row>
    <row r="68" spans="3:64" ht="12.75">
      <c r="C68" s="102">
        <v>20</v>
      </c>
      <c r="D68" s="102"/>
      <c r="E68" s="103" t="s">
        <v>123</v>
      </c>
      <c r="F68" s="113"/>
      <c r="G68" s="113"/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3"/>
      <c r="Y68" s="133"/>
      <c r="Z68" s="181">
        <v>4299</v>
      </c>
      <c r="AA68" s="181"/>
      <c r="AB68" s="181"/>
      <c r="AC68" s="181"/>
      <c r="AD68" s="181"/>
      <c r="AE68" s="181"/>
      <c r="AF68" s="94"/>
      <c r="AG68" s="94"/>
      <c r="AH68" s="155" t="s">
        <v>124</v>
      </c>
      <c r="AI68" s="155"/>
      <c r="AJ68" s="155"/>
      <c r="AK68" s="155"/>
      <c r="AL68" s="155"/>
      <c r="AM68" s="155"/>
      <c r="AN68" s="155"/>
      <c r="AO68" s="155"/>
      <c r="AP68" s="155"/>
      <c r="AQ68" s="155"/>
      <c r="AR68" s="155"/>
      <c r="AS68" s="155"/>
      <c r="AT68" s="155"/>
      <c r="AU68" s="155"/>
      <c r="AV68" s="155"/>
      <c r="AW68" s="155"/>
      <c r="AX68" s="155"/>
      <c r="AY68" s="155"/>
      <c r="AZ68" s="155"/>
      <c r="BA68" s="155"/>
      <c r="BK68" s="50"/>
      <c r="BL68" s="50"/>
    </row>
    <row r="69" spans="3:64" ht="12.75">
      <c r="C69" s="182"/>
      <c r="D69" s="182"/>
      <c r="E69" s="99" t="s">
        <v>125</v>
      </c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1"/>
      <c r="R69" s="101"/>
      <c r="S69" s="101"/>
      <c r="T69" s="101"/>
      <c r="U69" s="101"/>
      <c r="V69" s="101"/>
      <c r="W69" s="101"/>
      <c r="X69" s="101"/>
      <c r="Y69" s="101"/>
      <c r="Z69" s="158"/>
      <c r="AA69" s="158"/>
      <c r="AB69" s="158"/>
      <c r="AC69" s="158"/>
      <c r="AD69" s="158"/>
      <c r="AE69" s="158"/>
      <c r="AF69" s="177"/>
      <c r="AG69" s="178"/>
      <c r="AH69" s="102">
        <v>55</v>
      </c>
      <c r="AI69" s="102"/>
      <c r="AJ69" s="103" t="s">
        <v>111</v>
      </c>
      <c r="AK69" s="113"/>
      <c r="AL69" s="113"/>
      <c r="AM69" s="113"/>
      <c r="AN69" s="113"/>
      <c r="AO69" s="113"/>
      <c r="AP69" s="113"/>
      <c r="AQ69" s="113"/>
      <c r="AR69" s="113"/>
      <c r="AS69" s="113"/>
      <c r="AT69" s="113"/>
      <c r="AU69" s="113"/>
      <c r="AV69" s="113"/>
      <c r="AW69" s="113"/>
      <c r="AX69" s="113"/>
      <c r="AY69" s="113"/>
      <c r="AZ69" s="113"/>
      <c r="BA69" s="113"/>
      <c r="BB69" s="113"/>
      <c r="BC69" s="133"/>
      <c r="BD69" s="16">
        <v>0</v>
      </c>
      <c r="BE69" s="16"/>
      <c r="BF69" s="16"/>
      <c r="BG69" s="16"/>
      <c r="BH69" s="16"/>
      <c r="BI69" s="16"/>
      <c r="BJ69" s="16"/>
      <c r="BK69" s="50"/>
      <c r="BL69" s="50"/>
    </row>
    <row r="70" spans="3:64" ht="12.75">
      <c r="C70" s="102">
        <v>21</v>
      </c>
      <c r="D70" s="102"/>
      <c r="E70" s="103" t="s">
        <v>126</v>
      </c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13"/>
      <c r="W70" s="113"/>
      <c r="X70" s="113"/>
      <c r="Y70" s="133"/>
      <c r="Z70" s="106">
        <v>923</v>
      </c>
      <c r="AA70" s="106"/>
      <c r="AB70" s="106"/>
      <c r="AC70" s="106"/>
      <c r="AD70" s="106"/>
      <c r="AE70" s="106"/>
      <c r="AF70" s="101"/>
      <c r="AG70" s="101"/>
      <c r="AH70" s="102">
        <v>56</v>
      </c>
      <c r="AI70" s="102"/>
      <c r="AJ70" s="103" t="s">
        <v>127</v>
      </c>
      <c r="AK70" s="113"/>
      <c r="AL70" s="113"/>
      <c r="AM70" s="113"/>
      <c r="AN70" s="113"/>
      <c r="AO70" s="113"/>
      <c r="AP70" s="113"/>
      <c r="AQ70" s="113"/>
      <c r="AR70" s="113"/>
      <c r="AS70" s="113"/>
      <c r="AT70" s="113"/>
      <c r="AU70" s="113"/>
      <c r="AV70" s="113"/>
      <c r="AW70" s="113"/>
      <c r="AX70" s="113"/>
      <c r="AY70" s="113"/>
      <c r="AZ70" s="113"/>
      <c r="BA70" s="113"/>
      <c r="BB70" s="113"/>
      <c r="BC70" s="133"/>
      <c r="BD70" s="16">
        <v>0</v>
      </c>
      <c r="BE70" s="16"/>
      <c r="BF70" s="16"/>
      <c r="BG70" s="16"/>
      <c r="BH70" s="16"/>
      <c r="BI70" s="16"/>
      <c r="BJ70" s="16"/>
      <c r="BK70" s="50"/>
      <c r="BL70" s="50"/>
    </row>
    <row r="71" spans="3:64" ht="12.75">
      <c r="C71" s="183"/>
      <c r="D71" s="183"/>
      <c r="E71" s="99" t="s">
        <v>128</v>
      </c>
      <c r="F71" s="6"/>
      <c r="G71" s="6"/>
      <c r="H71" s="6"/>
      <c r="I71" s="6"/>
      <c r="J71" s="6"/>
      <c r="K71" s="6"/>
      <c r="L71" s="6"/>
      <c r="M71" s="6"/>
      <c r="N71" s="6"/>
      <c r="O71" s="6"/>
      <c r="P71" s="177"/>
      <c r="Q71" s="177"/>
      <c r="R71" s="177"/>
      <c r="S71" s="177"/>
      <c r="T71" s="177"/>
      <c r="U71" s="178"/>
      <c r="V71" s="177"/>
      <c r="W71" s="177"/>
      <c r="X71" s="178"/>
      <c r="Y71" s="177"/>
      <c r="Z71" s="184"/>
      <c r="AA71" s="185"/>
      <c r="AB71" s="185"/>
      <c r="AC71" s="185"/>
      <c r="AD71" s="185"/>
      <c r="AE71" s="184"/>
      <c r="AF71" s="101"/>
      <c r="AG71" s="101"/>
      <c r="AH71" s="102">
        <v>57</v>
      </c>
      <c r="AI71" s="102"/>
      <c r="AJ71" s="103" t="s">
        <v>129</v>
      </c>
      <c r="AK71" s="113"/>
      <c r="AL71" s="113"/>
      <c r="AM71" s="113"/>
      <c r="AN71" s="113"/>
      <c r="AO71" s="113"/>
      <c r="AP71" s="113"/>
      <c r="AQ71" s="113"/>
      <c r="AR71" s="113"/>
      <c r="AS71" s="113"/>
      <c r="AT71" s="113"/>
      <c r="AU71" s="113"/>
      <c r="AV71" s="113"/>
      <c r="AW71" s="113"/>
      <c r="AX71" s="113"/>
      <c r="AY71" s="113"/>
      <c r="AZ71" s="113"/>
      <c r="BA71" s="113"/>
      <c r="BB71" s="113"/>
      <c r="BC71" s="133"/>
      <c r="BD71" s="16">
        <v>99.97</v>
      </c>
      <c r="BE71" s="16"/>
      <c r="BF71" s="16"/>
      <c r="BG71" s="16"/>
      <c r="BH71" s="16"/>
      <c r="BI71" s="16"/>
      <c r="BJ71" s="16"/>
      <c r="BK71" s="50"/>
      <c r="BL71" s="50"/>
    </row>
    <row r="72" spans="3:64" ht="12.75">
      <c r="C72" s="107">
        <v>22</v>
      </c>
      <c r="D72" s="107"/>
      <c r="E72" s="186" t="s">
        <v>130</v>
      </c>
      <c r="F72" s="187"/>
      <c r="G72" s="187"/>
      <c r="H72" s="187"/>
      <c r="I72" s="187"/>
      <c r="J72" s="187"/>
      <c r="K72" s="187"/>
      <c r="L72" s="187"/>
      <c r="M72" s="187"/>
      <c r="N72" s="187"/>
      <c r="O72" s="187"/>
      <c r="P72" s="187"/>
      <c r="Q72" s="187"/>
      <c r="R72" s="187"/>
      <c r="S72" s="187"/>
      <c r="T72" s="187"/>
      <c r="U72" s="187"/>
      <c r="V72" s="187"/>
      <c r="W72" s="187"/>
      <c r="X72" s="187"/>
      <c r="Y72" s="188"/>
      <c r="Z72" s="106">
        <v>81710</v>
      </c>
      <c r="AA72" s="106"/>
      <c r="AB72" s="106"/>
      <c r="AC72" s="106"/>
      <c r="AD72" s="106"/>
      <c r="AE72" s="106"/>
      <c r="AF72" s="94"/>
      <c r="AG72" s="101"/>
      <c r="AH72" s="150">
        <v>58</v>
      </c>
      <c r="AI72" s="150"/>
      <c r="AJ72" s="151" t="s">
        <v>131</v>
      </c>
      <c r="AK72" s="152"/>
      <c r="AL72" s="152"/>
      <c r="AM72" s="152"/>
      <c r="AN72" s="152"/>
      <c r="AO72" s="152"/>
      <c r="AP72" s="152"/>
      <c r="AQ72" s="152"/>
      <c r="AR72" s="152"/>
      <c r="AS72" s="152"/>
      <c r="AT72" s="152"/>
      <c r="AU72" s="152"/>
      <c r="AV72" s="152"/>
      <c r="AW72" s="152"/>
      <c r="AX72" s="152"/>
      <c r="AY72" s="152"/>
      <c r="AZ72" s="152"/>
      <c r="BA72" s="152"/>
      <c r="BB72" s="152"/>
      <c r="BC72" s="153"/>
      <c r="BD72" s="189">
        <f>SUM(BD69,BD70,BD71)</f>
        <v>99.97</v>
      </c>
      <c r="BE72" s="189"/>
      <c r="BF72" s="189"/>
      <c r="BG72" s="189"/>
      <c r="BH72" s="189"/>
      <c r="BI72" s="189"/>
      <c r="BJ72" s="189"/>
      <c r="BK72" s="50"/>
      <c r="BL72" s="50"/>
    </row>
    <row r="73" spans="3:64" ht="12.75">
      <c r="C73" s="190"/>
      <c r="D73" s="190"/>
      <c r="E73" s="191" t="s">
        <v>132</v>
      </c>
      <c r="F73" s="191"/>
      <c r="G73" s="191"/>
      <c r="H73" s="191"/>
      <c r="I73" s="191"/>
      <c r="J73" s="191"/>
      <c r="K73" s="191"/>
      <c r="L73" s="191"/>
      <c r="M73" s="191"/>
      <c r="N73" s="191"/>
      <c r="O73" s="191"/>
      <c r="P73" s="191"/>
      <c r="Q73" s="191"/>
      <c r="R73" s="191"/>
      <c r="S73" s="191"/>
      <c r="T73" s="191"/>
      <c r="U73" s="191"/>
      <c r="V73" s="191"/>
      <c r="W73" s="191"/>
      <c r="X73" s="191"/>
      <c r="Y73" s="192"/>
      <c r="Z73" s="106"/>
      <c r="AA73" s="106"/>
      <c r="AB73" s="106"/>
      <c r="AC73" s="106"/>
      <c r="AD73" s="106"/>
      <c r="AE73" s="106"/>
      <c r="AF73" s="94"/>
      <c r="AG73" s="101"/>
      <c r="BB73" s="177"/>
      <c r="BK73" s="50"/>
      <c r="BL73" s="50"/>
    </row>
    <row r="74" spans="3:64" ht="12.75">
      <c r="C74" s="193">
        <v>23</v>
      </c>
      <c r="D74" s="193"/>
      <c r="E74" s="186" t="s">
        <v>133</v>
      </c>
      <c r="F74" s="187"/>
      <c r="G74" s="187"/>
      <c r="H74" s="187"/>
      <c r="I74" s="187"/>
      <c r="J74" s="187"/>
      <c r="K74" s="187"/>
      <c r="L74" s="187"/>
      <c r="M74" s="187"/>
      <c r="N74" s="187"/>
      <c r="O74" s="187"/>
      <c r="P74" s="187"/>
      <c r="Q74" s="187"/>
      <c r="R74" s="187"/>
      <c r="S74" s="187"/>
      <c r="T74" s="187"/>
      <c r="U74" s="187"/>
      <c r="V74" s="187"/>
      <c r="W74" s="187"/>
      <c r="X74" s="187"/>
      <c r="Y74" s="187"/>
      <c r="Z74" s="106">
        <v>656696</v>
      </c>
      <c r="AA74" s="106"/>
      <c r="AB74" s="106"/>
      <c r="AC74" s="106"/>
      <c r="AD74" s="106"/>
      <c r="AE74" s="106"/>
      <c r="AF74" s="94"/>
      <c r="AG74" s="101"/>
      <c r="AH74" s="150">
        <v>59</v>
      </c>
      <c r="AI74" s="150"/>
      <c r="AJ74" s="151" t="s">
        <v>134</v>
      </c>
      <c r="AK74" s="152"/>
      <c r="AL74" s="152"/>
      <c r="AM74" s="152"/>
      <c r="AN74" s="152"/>
      <c r="AO74" s="152"/>
      <c r="AP74" s="152"/>
      <c r="AQ74" s="152"/>
      <c r="AR74" s="152"/>
      <c r="AS74" s="152"/>
      <c r="AT74" s="152"/>
      <c r="AU74" s="152"/>
      <c r="AV74" s="152"/>
      <c r="AW74" s="152"/>
      <c r="AX74" s="152"/>
      <c r="AY74" s="152"/>
      <c r="AZ74" s="152"/>
      <c r="BA74" s="152"/>
      <c r="BB74" s="152"/>
      <c r="BC74" s="153"/>
      <c r="BD74" s="189">
        <f>SUM(BD56,BD61,BD67,BD72)</f>
        <v>2425.169</v>
      </c>
      <c r="BE74" s="189"/>
      <c r="BF74" s="189"/>
      <c r="BG74" s="189"/>
      <c r="BH74" s="189"/>
      <c r="BI74" s="189"/>
      <c r="BJ74" s="189"/>
      <c r="BK74" s="50"/>
      <c r="BL74" s="50"/>
    </row>
    <row r="75" spans="3:62" ht="12.75">
      <c r="C75" s="124"/>
      <c r="D75" s="194"/>
      <c r="E75" s="195" t="s">
        <v>135</v>
      </c>
      <c r="F75" s="196"/>
      <c r="G75" s="196"/>
      <c r="H75" s="196"/>
      <c r="I75" s="196"/>
      <c r="J75" s="196"/>
      <c r="K75" s="196"/>
      <c r="L75" s="196"/>
      <c r="M75" s="197"/>
      <c r="N75" s="197"/>
      <c r="O75" s="196"/>
      <c r="P75" s="196"/>
      <c r="Q75" s="196"/>
      <c r="R75" s="196"/>
      <c r="S75" s="196"/>
      <c r="T75" s="196"/>
      <c r="U75" s="196"/>
      <c r="V75" s="196"/>
      <c r="W75" s="196"/>
      <c r="X75" s="196"/>
      <c r="Y75" s="196"/>
      <c r="Z75" s="106"/>
      <c r="AA75" s="106"/>
      <c r="AB75" s="106"/>
      <c r="AC75" s="106"/>
      <c r="AD75" s="106"/>
      <c r="AE75" s="106"/>
      <c r="AF75" s="94"/>
      <c r="AG75" s="101"/>
      <c r="AH75" s="198"/>
      <c r="AZ75" s="3"/>
      <c r="BC75" s="50"/>
      <c r="BD75" s="50"/>
      <c r="BE75" s="50"/>
      <c r="BF75" s="50"/>
      <c r="BG75" s="50"/>
      <c r="BH75" s="50"/>
      <c r="BI75" s="50"/>
      <c r="BJ75" s="50"/>
    </row>
    <row r="76" spans="3:62" ht="12.75">
      <c r="C76" s="102">
        <v>24</v>
      </c>
      <c r="D76" s="102"/>
      <c r="E76" s="103" t="s">
        <v>136</v>
      </c>
      <c r="F76" s="199"/>
      <c r="G76" s="199"/>
      <c r="H76" s="199"/>
      <c r="I76" s="199"/>
      <c r="J76" s="199"/>
      <c r="K76" s="199"/>
      <c r="L76" s="199"/>
      <c r="M76" s="199"/>
      <c r="N76" s="199"/>
      <c r="O76" s="199"/>
      <c r="P76" s="199"/>
      <c r="Q76" s="199"/>
      <c r="R76" s="199"/>
      <c r="S76" s="199"/>
      <c r="T76" s="199"/>
      <c r="U76" s="199"/>
      <c r="V76" s="199"/>
      <c r="W76" s="199"/>
      <c r="X76" s="199"/>
      <c r="Y76" s="199"/>
      <c r="Z76" s="174">
        <v>146</v>
      </c>
      <c r="AA76" s="174"/>
      <c r="AB76" s="174"/>
      <c r="AC76" s="174"/>
      <c r="AD76" s="174"/>
      <c r="AE76" s="174"/>
      <c r="AF76" s="94"/>
      <c r="AG76" s="101"/>
      <c r="AH76" s="6"/>
      <c r="AZ76" s="3"/>
      <c r="BC76" s="50"/>
      <c r="BD76" s="50"/>
      <c r="BE76" s="50"/>
      <c r="BF76" s="50"/>
      <c r="BG76" s="50"/>
      <c r="BH76" s="50"/>
      <c r="BI76" s="50"/>
      <c r="BJ76" s="50"/>
    </row>
    <row r="77" spans="32:62" ht="18.75" customHeight="1">
      <c r="AF77" s="101"/>
      <c r="AG77" s="200"/>
      <c r="AH77" s="50"/>
      <c r="AI77" s="50"/>
      <c r="AJ77" s="50"/>
      <c r="AK77" s="50"/>
      <c r="AL77" s="50"/>
      <c r="AM77" s="50"/>
      <c r="AN77" s="50"/>
      <c r="AO77" s="50"/>
      <c r="AP77" s="50"/>
      <c r="AQ77" s="50"/>
      <c r="AR77" s="50"/>
      <c r="AS77" s="50"/>
      <c r="AT77" s="50"/>
      <c r="AU77" s="50"/>
      <c r="AV77" s="50"/>
      <c r="AW77" s="50"/>
      <c r="AX77" s="50"/>
      <c r="AY77" s="50"/>
      <c r="AZ77" s="50"/>
      <c r="BA77" s="50"/>
      <c r="BB77" s="50"/>
      <c r="BC77" s="50"/>
      <c r="BD77" s="50"/>
      <c r="BE77" s="50"/>
      <c r="BF77" s="50"/>
      <c r="BG77" s="50"/>
      <c r="BH77" s="50"/>
      <c r="BI77" s="50"/>
      <c r="BJ77" s="50"/>
    </row>
    <row r="78" spans="3:62" ht="12.75" customHeight="1">
      <c r="C78" s="201" t="s">
        <v>137</v>
      </c>
      <c r="D78" s="201"/>
      <c r="E78" s="201"/>
      <c r="F78" s="201"/>
      <c r="G78" s="201"/>
      <c r="H78" s="201"/>
      <c r="I78" s="201"/>
      <c r="J78" s="201"/>
      <c r="K78" s="201"/>
      <c r="L78" s="201"/>
      <c r="M78" s="201"/>
      <c r="N78" s="201"/>
      <c r="O78" s="201"/>
      <c r="P78" s="201"/>
      <c r="Q78" s="201"/>
      <c r="R78" s="201"/>
      <c r="S78" s="201"/>
      <c r="T78" s="201"/>
      <c r="U78" s="201"/>
      <c r="V78" s="201"/>
      <c r="W78" s="201"/>
      <c r="X78" s="201"/>
      <c r="Y78" s="201"/>
      <c r="Z78" s="201"/>
      <c r="AA78" s="201"/>
      <c r="AB78" s="201"/>
      <c r="AC78" s="201"/>
      <c r="AD78" s="201"/>
      <c r="AE78" s="201"/>
      <c r="AF78" s="201"/>
      <c r="AG78" s="201"/>
      <c r="AH78" s="201"/>
      <c r="AI78" s="201"/>
      <c r="AJ78" s="201"/>
      <c r="AK78" s="201"/>
      <c r="AL78" s="201"/>
      <c r="AM78" s="201"/>
      <c r="AN78" s="201"/>
      <c r="AO78" s="201"/>
      <c r="AP78" s="201"/>
      <c r="AQ78" s="201"/>
      <c r="AR78" s="201"/>
      <c r="AS78" s="201"/>
      <c r="AT78" s="201"/>
      <c r="AU78" s="201"/>
      <c r="AV78" s="201"/>
      <c r="AW78" s="201"/>
      <c r="AX78" s="201"/>
      <c r="AY78" s="201"/>
      <c r="AZ78" s="201"/>
      <c r="BA78" s="201"/>
      <c r="BB78" s="201"/>
      <c r="BC78" s="201"/>
      <c r="BD78" s="201"/>
      <c r="BE78" s="201"/>
      <c r="BF78" s="201"/>
      <c r="BG78" s="201"/>
      <c r="BH78" s="201"/>
      <c r="BI78" s="201"/>
      <c r="BJ78" s="201"/>
    </row>
    <row r="79" spans="3:62" ht="12.75">
      <c r="C79" s="201"/>
      <c r="D79" s="201"/>
      <c r="E79" s="201"/>
      <c r="F79" s="201"/>
      <c r="G79" s="201"/>
      <c r="H79" s="201"/>
      <c r="I79" s="201"/>
      <c r="J79" s="201"/>
      <c r="K79" s="201"/>
      <c r="L79" s="201"/>
      <c r="M79" s="201"/>
      <c r="N79" s="201"/>
      <c r="O79" s="201"/>
      <c r="P79" s="201"/>
      <c r="Q79" s="201"/>
      <c r="R79" s="201"/>
      <c r="S79" s="201"/>
      <c r="T79" s="201"/>
      <c r="U79" s="201"/>
      <c r="V79" s="201"/>
      <c r="W79" s="201"/>
      <c r="X79" s="201"/>
      <c r="Y79" s="201"/>
      <c r="Z79" s="201"/>
      <c r="AA79" s="201"/>
      <c r="AB79" s="201"/>
      <c r="AC79" s="201"/>
      <c r="AD79" s="201"/>
      <c r="AE79" s="201"/>
      <c r="AF79" s="201"/>
      <c r="AG79" s="201"/>
      <c r="AH79" s="201"/>
      <c r="AI79" s="201"/>
      <c r="AJ79" s="201"/>
      <c r="AK79" s="201"/>
      <c r="AL79" s="201"/>
      <c r="AM79" s="201"/>
      <c r="AN79" s="201"/>
      <c r="AO79" s="201"/>
      <c r="AP79" s="201"/>
      <c r="AQ79" s="201"/>
      <c r="AR79" s="201"/>
      <c r="AS79" s="201"/>
      <c r="AT79" s="201"/>
      <c r="AU79" s="201"/>
      <c r="AV79" s="201"/>
      <c r="AW79" s="201"/>
      <c r="AX79" s="201"/>
      <c r="AY79" s="201"/>
      <c r="AZ79" s="201"/>
      <c r="BA79" s="201"/>
      <c r="BB79" s="201"/>
      <c r="BC79" s="201"/>
      <c r="BD79" s="201"/>
      <c r="BE79" s="201"/>
      <c r="BF79" s="201"/>
      <c r="BG79" s="201"/>
      <c r="BH79" s="201"/>
      <c r="BI79" s="201"/>
      <c r="BJ79" s="201"/>
    </row>
    <row r="80" spans="3:62" ht="12.75">
      <c r="C80" s="201"/>
      <c r="D80" s="201"/>
      <c r="E80" s="201"/>
      <c r="F80" s="201"/>
      <c r="G80" s="201"/>
      <c r="H80" s="201"/>
      <c r="I80" s="201"/>
      <c r="J80" s="201"/>
      <c r="K80" s="201"/>
      <c r="L80" s="201"/>
      <c r="M80" s="201"/>
      <c r="N80" s="201"/>
      <c r="O80" s="201"/>
      <c r="P80" s="201"/>
      <c r="Q80" s="201"/>
      <c r="R80" s="201"/>
      <c r="S80" s="201"/>
      <c r="T80" s="201"/>
      <c r="U80" s="201"/>
      <c r="V80" s="201"/>
      <c r="W80" s="201"/>
      <c r="X80" s="201"/>
      <c r="Y80" s="201"/>
      <c r="Z80" s="201"/>
      <c r="AA80" s="201"/>
      <c r="AB80" s="201"/>
      <c r="AC80" s="201"/>
      <c r="AD80" s="201"/>
      <c r="AE80" s="201"/>
      <c r="AF80" s="201"/>
      <c r="AG80" s="201"/>
      <c r="AH80" s="201"/>
      <c r="AI80" s="201"/>
      <c r="AJ80" s="201"/>
      <c r="AK80" s="201"/>
      <c r="AL80" s="201"/>
      <c r="AM80" s="201"/>
      <c r="AN80" s="201"/>
      <c r="AO80" s="201"/>
      <c r="AP80" s="201"/>
      <c r="AQ80" s="201"/>
      <c r="AR80" s="201"/>
      <c r="AS80" s="201"/>
      <c r="AT80" s="201"/>
      <c r="AU80" s="201"/>
      <c r="AV80" s="201"/>
      <c r="AW80" s="201"/>
      <c r="AX80" s="201"/>
      <c r="AY80" s="201"/>
      <c r="AZ80" s="201"/>
      <c r="BA80" s="201"/>
      <c r="BB80" s="201"/>
      <c r="BC80" s="201"/>
      <c r="BD80" s="201"/>
      <c r="BE80" s="201"/>
      <c r="BF80" s="201"/>
      <c r="BG80" s="201"/>
      <c r="BH80" s="201"/>
      <c r="BI80" s="201"/>
      <c r="BJ80" s="201"/>
    </row>
    <row r="81" spans="3:62" ht="12.75">
      <c r="C81" s="201"/>
      <c r="D81" s="201"/>
      <c r="E81" s="201"/>
      <c r="F81" s="201"/>
      <c r="G81" s="201"/>
      <c r="H81" s="201"/>
      <c r="I81" s="201"/>
      <c r="J81" s="201"/>
      <c r="K81" s="201"/>
      <c r="L81" s="201"/>
      <c r="M81" s="201"/>
      <c r="N81" s="201"/>
      <c r="O81" s="201"/>
      <c r="P81" s="201"/>
      <c r="Q81" s="201"/>
      <c r="R81" s="201"/>
      <c r="S81" s="201"/>
      <c r="T81" s="201"/>
      <c r="U81" s="201"/>
      <c r="V81" s="201"/>
      <c r="W81" s="201"/>
      <c r="X81" s="201"/>
      <c r="Y81" s="201"/>
      <c r="Z81" s="201"/>
      <c r="AA81" s="201"/>
      <c r="AB81" s="201"/>
      <c r="AC81" s="201"/>
      <c r="AD81" s="201"/>
      <c r="AE81" s="201"/>
      <c r="AF81" s="201"/>
      <c r="AG81" s="201"/>
      <c r="AH81" s="201"/>
      <c r="AI81" s="201"/>
      <c r="AJ81" s="201"/>
      <c r="AK81" s="201"/>
      <c r="AL81" s="201"/>
      <c r="AM81" s="201"/>
      <c r="AN81" s="201"/>
      <c r="AO81" s="201"/>
      <c r="AP81" s="201"/>
      <c r="AQ81" s="201"/>
      <c r="AR81" s="201"/>
      <c r="AS81" s="201"/>
      <c r="AT81" s="201"/>
      <c r="AU81" s="201"/>
      <c r="AV81" s="201"/>
      <c r="AW81" s="201"/>
      <c r="AX81" s="201"/>
      <c r="AY81" s="201"/>
      <c r="AZ81" s="201"/>
      <c r="BA81" s="201"/>
      <c r="BB81" s="201"/>
      <c r="BC81" s="201"/>
      <c r="BD81" s="201"/>
      <c r="BE81" s="201"/>
      <c r="BF81" s="201"/>
      <c r="BG81" s="201"/>
      <c r="BH81" s="201"/>
      <c r="BI81" s="201"/>
      <c r="BJ81" s="201"/>
    </row>
    <row r="82" spans="3:62" ht="8.25" customHeight="1">
      <c r="C82" s="201"/>
      <c r="D82" s="201"/>
      <c r="E82" s="201"/>
      <c r="F82" s="201"/>
      <c r="G82" s="201"/>
      <c r="H82" s="201"/>
      <c r="I82" s="201"/>
      <c r="J82" s="201"/>
      <c r="K82" s="201"/>
      <c r="L82" s="201"/>
      <c r="M82" s="201"/>
      <c r="N82" s="201"/>
      <c r="O82" s="201"/>
      <c r="P82" s="201"/>
      <c r="Q82" s="201"/>
      <c r="R82" s="201"/>
      <c r="S82" s="201"/>
      <c r="T82" s="201"/>
      <c r="U82" s="201"/>
      <c r="V82" s="201"/>
      <c r="W82" s="201"/>
      <c r="X82" s="201"/>
      <c r="Y82" s="201"/>
      <c r="Z82" s="201"/>
      <c r="AA82" s="201"/>
      <c r="AB82" s="201"/>
      <c r="AC82" s="201"/>
      <c r="AD82" s="201"/>
      <c r="AE82" s="201"/>
      <c r="AF82" s="201"/>
      <c r="AG82" s="201"/>
      <c r="AH82" s="201"/>
      <c r="AI82" s="201"/>
      <c r="AJ82" s="201"/>
      <c r="AK82" s="201"/>
      <c r="AL82" s="201"/>
      <c r="AM82" s="201"/>
      <c r="AN82" s="201"/>
      <c r="AO82" s="201"/>
      <c r="AP82" s="201"/>
      <c r="AQ82" s="201"/>
      <c r="AR82" s="201"/>
      <c r="AS82" s="201"/>
      <c r="AT82" s="201"/>
      <c r="AU82" s="201"/>
      <c r="AV82" s="201"/>
      <c r="AW82" s="201"/>
      <c r="AX82" s="201"/>
      <c r="AY82" s="201"/>
      <c r="AZ82" s="201"/>
      <c r="BA82" s="201"/>
      <c r="BB82" s="201"/>
      <c r="BC82" s="201"/>
      <c r="BD82" s="201"/>
      <c r="BE82" s="201"/>
      <c r="BF82" s="201"/>
      <c r="BG82" s="201"/>
      <c r="BH82" s="201"/>
      <c r="BI82" s="201"/>
      <c r="BJ82" s="201"/>
    </row>
    <row r="83" spans="3:62" ht="12.75">
      <c r="C83" s="201"/>
      <c r="D83" s="201"/>
      <c r="E83" s="201"/>
      <c r="F83" s="201"/>
      <c r="G83" s="201"/>
      <c r="H83" s="201"/>
      <c r="I83" s="201"/>
      <c r="J83" s="201"/>
      <c r="K83" s="201"/>
      <c r="L83" s="201"/>
      <c r="M83" s="201"/>
      <c r="N83" s="201"/>
      <c r="O83" s="201"/>
      <c r="P83" s="201"/>
      <c r="Q83" s="201"/>
      <c r="R83" s="201"/>
      <c r="S83" s="201"/>
      <c r="T83" s="201"/>
      <c r="U83" s="201"/>
      <c r="V83" s="201"/>
      <c r="W83" s="201"/>
      <c r="X83" s="201"/>
      <c r="Y83" s="201"/>
      <c r="Z83" s="201"/>
      <c r="AA83" s="201"/>
      <c r="AB83" s="201"/>
      <c r="AC83" s="201"/>
      <c r="AD83" s="201"/>
      <c r="AE83" s="201"/>
      <c r="AF83" s="201"/>
      <c r="AG83" s="201"/>
      <c r="AH83" s="201"/>
      <c r="AI83" s="201"/>
      <c r="AJ83" s="201"/>
      <c r="AK83" s="201"/>
      <c r="AL83" s="201"/>
      <c r="AM83" s="201"/>
      <c r="AN83" s="201"/>
      <c r="AO83" s="201"/>
      <c r="AP83" s="201"/>
      <c r="AQ83" s="201"/>
      <c r="AR83" s="201"/>
      <c r="AS83" s="201"/>
      <c r="AT83" s="201"/>
      <c r="AU83" s="201"/>
      <c r="AV83" s="201"/>
      <c r="AW83" s="201"/>
      <c r="AX83" s="201"/>
      <c r="AY83" s="201"/>
      <c r="AZ83" s="201"/>
      <c r="BA83" s="201"/>
      <c r="BB83" s="201"/>
      <c r="BC83" s="201"/>
      <c r="BD83" s="201"/>
      <c r="BE83" s="201"/>
      <c r="BF83" s="201"/>
      <c r="BG83" s="201"/>
      <c r="BH83" s="201"/>
      <c r="BI83" s="201"/>
      <c r="BJ83" s="201"/>
    </row>
    <row r="84" spans="3:62" ht="21.75" customHeight="1">
      <c r="C84" s="201"/>
      <c r="D84" s="201"/>
      <c r="E84" s="201"/>
      <c r="F84" s="201"/>
      <c r="G84" s="201"/>
      <c r="H84" s="201"/>
      <c r="I84" s="201"/>
      <c r="J84" s="201"/>
      <c r="K84" s="201"/>
      <c r="L84" s="201"/>
      <c r="M84" s="201"/>
      <c r="N84" s="201"/>
      <c r="O84" s="201"/>
      <c r="P84" s="201"/>
      <c r="Q84" s="201"/>
      <c r="R84" s="201"/>
      <c r="S84" s="201"/>
      <c r="T84" s="201"/>
      <c r="U84" s="201"/>
      <c r="V84" s="201"/>
      <c r="W84" s="201"/>
      <c r="X84" s="201"/>
      <c r="Y84" s="201"/>
      <c r="Z84" s="201"/>
      <c r="AA84" s="201"/>
      <c r="AB84" s="201"/>
      <c r="AC84" s="201"/>
      <c r="AD84" s="201"/>
      <c r="AE84" s="201"/>
      <c r="AF84" s="201"/>
      <c r="AG84" s="201"/>
      <c r="AH84" s="201"/>
      <c r="AI84" s="201"/>
      <c r="AJ84" s="201"/>
      <c r="AK84" s="201"/>
      <c r="AL84" s="201"/>
      <c r="AM84" s="201"/>
      <c r="AN84" s="201"/>
      <c r="AO84" s="201"/>
      <c r="AP84" s="201"/>
      <c r="AQ84" s="201"/>
      <c r="AR84" s="201"/>
      <c r="AS84" s="201"/>
      <c r="AT84" s="201"/>
      <c r="AU84" s="201"/>
      <c r="AV84" s="201"/>
      <c r="AW84" s="201"/>
      <c r="AX84" s="201"/>
      <c r="AY84" s="201"/>
      <c r="AZ84" s="201"/>
      <c r="BA84" s="201"/>
      <c r="BB84" s="201"/>
      <c r="BC84" s="201"/>
      <c r="BD84" s="201"/>
      <c r="BE84" s="201"/>
      <c r="BF84" s="201"/>
      <c r="BG84" s="201"/>
      <c r="BH84" s="201"/>
      <c r="BI84" s="201"/>
      <c r="BJ84" s="201"/>
    </row>
    <row r="85" s="2" customFormat="1" ht="12.75"/>
    <row r="86" spans="3:4" s="2" customFormat="1" ht="12.75">
      <c r="C86" s="202"/>
      <c r="D86" s="202"/>
    </row>
    <row r="87" spans="5:11" s="2" customFormat="1" ht="12.75">
      <c r="E87" s="203"/>
      <c r="F87" s="203"/>
      <c r="G87" s="203"/>
      <c r="H87" s="203"/>
      <c r="I87" s="203"/>
      <c r="J87" s="203"/>
      <c r="K87" s="203"/>
    </row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</sheetData>
  <sheetProtection sheet="1" objects="1" scenarios="1"/>
  <mergeCells count="184">
    <mergeCell ref="C1:BJ1"/>
    <mergeCell ref="K3:AD3"/>
    <mergeCell ref="AH3:BJ6"/>
    <mergeCell ref="G4:AD4"/>
    <mergeCell ref="H5:AD5"/>
    <mergeCell ref="F6:V6"/>
    <mergeCell ref="AA6:AD6"/>
    <mergeCell ref="AQ8:BH8"/>
    <mergeCell ref="AX10:BA10"/>
    <mergeCell ref="AH11:BJ11"/>
    <mergeCell ref="AM14:BI14"/>
    <mergeCell ref="AN16:BI16"/>
    <mergeCell ref="AN18:BI18"/>
    <mergeCell ref="AJ20:AR20"/>
    <mergeCell ref="AW20:BE20"/>
    <mergeCell ref="BG20:BJ20"/>
    <mergeCell ref="C22:BJ22"/>
    <mergeCell ref="C25:D25"/>
    <mergeCell ref="Z25:AE25"/>
    <mergeCell ref="AH25:AI25"/>
    <mergeCell ref="BD25:BJ25"/>
    <mergeCell ref="C26:D26"/>
    <mergeCell ref="BD26:BJ26"/>
    <mergeCell ref="Z27:AE27"/>
    <mergeCell ref="BD27:BJ27"/>
    <mergeCell ref="Z28:AE28"/>
    <mergeCell ref="AH28:AI28"/>
    <mergeCell ref="BD28:BJ28"/>
    <mergeCell ref="Z29:AE29"/>
    <mergeCell ref="Z30:AE30"/>
    <mergeCell ref="AH30:AI30"/>
    <mergeCell ref="AJ30:BC30"/>
    <mergeCell ref="BD30:BJ30"/>
    <mergeCell ref="AH31:AI31"/>
    <mergeCell ref="AJ31:BC31"/>
    <mergeCell ref="BD31:BJ31"/>
    <mergeCell ref="C32:D32"/>
    <mergeCell ref="Z32:AE32"/>
    <mergeCell ref="AJ32:BC32"/>
    <mergeCell ref="BD32:BJ32"/>
    <mergeCell ref="C33:D33"/>
    <mergeCell ref="Z33:AE33"/>
    <mergeCell ref="AJ33:BC33"/>
    <mergeCell ref="BD33:BJ33"/>
    <mergeCell ref="C34:D34"/>
    <mergeCell ref="Z34:AE34"/>
    <mergeCell ref="AH34:AI34"/>
    <mergeCell ref="BD34:BJ34"/>
    <mergeCell ref="C35:D35"/>
    <mergeCell ref="Z35:AE35"/>
    <mergeCell ref="AH35:AI35"/>
    <mergeCell ref="BD35:BJ35"/>
    <mergeCell ref="C36:D36"/>
    <mergeCell ref="Z36:AE36"/>
    <mergeCell ref="AH36:AI37"/>
    <mergeCell ref="AJ36:BC37"/>
    <mergeCell ref="BD36:BJ37"/>
    <mergeCell ref="Z37:AE37"/>
    <mergeCell ref="Z38:AE38"/>
    <mergeCell ref="AH38:AI38"/>
    <mergeCell ref="AJ38:BC38"/>
    <mergeCell ref="BD38:BJ38"/>
    <mergeCell ref="Z39:AE39"/>
    <mergeCell ref="AH39:AI39"/>
    <mergeCell ref="BD39:BJ39"/>
    <mergeCell ref="Z41:AE41"/>
    <mergeCell ref="AH41:AI41"/>
    <mergeCell ref="BD41:BJ41"/>
    <mergeCell ref="Z42:AE42"/>
    <mergeCell ref="AH42:AI42"/>
    <mergeCell ref="BD42:BJ42"/>
    <mergeCell ref="F43:N43"/>
    <mergeCell ref="Z43:AE43"/>
    <mergeCell ref="AH43:AI43"/>
    <mergeCell ref="BD43:BJ43"/>
    <mergeCell ref="C44:D44"/>
    <mergeCell ref="Z44:AE44"/>
    <mergeCell ref="AH44:AI44"/>
    <mergeCell ref="BD44:BJ44"/>
    <mergeCell ref="C45:D45"/>
    <mergeCell ref="Z45:AE45"/>
    <mergeCell ref="AH45:AT45"/>
    <mergeCell ref="C46:D46"/>
    <mergeCell ref="E46:Y46"/>
    <mergeCell ref="Z46:AE46"/>
    <mergeCell ref="AH46:AI46"/>
    <mergeCell ref="BD46:BJ46"/>
    <mergeCell ref="C47:D47"/>
    <mergeCell ref="E47:Y47"/>
    <mergeCell ref="Z47:AE47"/>
    <mergeCell ref="AH47:AI47"/>
    <mergeCell ref="BD47:BJ47"/>
    <mergeCell ref="C48:D48"/>
    <mergeCell ref="E48:Y48"/>
    <mergeCell ref="Z48:AE48"/>
    <mergeCell ref="AH48:AI48"/>
    <mergeCell ref="BD48:BJ48"/>
    <mergeCell ref="AH49:AI49"/>
    <mergeCell ref="AJ49:BC49"/>
    <mergeCell ref="BD49:BJ49"/>
    <mergeCell ref="C50:D50"/>
    <mergeCell ref="Z50:AE50"/>
    <mergeCell ref="AH50:AI50"/>
    <mergeCell ref="BD50:BJ50"/>
    <mergeCell ref="C51:D51"/>
    <mergeCell ref="Z51:AE51"/>
    <mergeCell ref="AH51:BJ52"/>
    <mergeCell ref="C52:D52"/>
    <mergeCell ref="C53:D53"/>
    <mergeCell ref="Z53:AE53"/>
    <mergeCell ref="AH53:AI53"/>
    <mergeCell ref="BD53:BJ53"/>
    <mergeCell ref="C54:D54"/>
    <mergeCell ref="Z54:AE54"/>
    <mergeCell ref="AH54:AI54"/>
    <mergeCell ref="AJ54:BC54"/>
    <mergeCell ref="BD54:BJ54"/>
    <mergeCell ref="C55:D55"/>
    <mergeCell ref="Z55:AE55"/>
    <mergeCell ref="AH55:AI55"/>
    <mergeCell ref="BD55:BJ55"/>
    <mergeCell ref="C56:D56"/>
    <mergeCell ref="Z56:AE56"/>
    <mergeCell ref="AH56:AI56"/>
    <mergeCell ref="BD56:BJ56"/>
    <mergeCell ref="C57:D57"/>
    <mergeCell ref="Z57:AE57"/>
    <mergeCell ref="AH57:BI57"/>
    <mergeCell ref="Z58:AE58"/>
    <mergeCell ref="AH58:AI58"/>
    <mergeCell ref="BD58:BJ58"/>
    <mergeCell ref="AH59:AI59"/>
    <mergeCell ref="AJ59:BC59"/>
    <mergeCell ref="BD59:BJ59"/>
    <mergeCell ref="Z60:AE60"/>
    <mergeCell ref="AH60:AI60"/>
    <mergeCell ref="BD60:BJ60"/>
    <mergeCell ref="Z61:AE61"/>
    <mergeCell ref="AH61:AI61"/>
    <mergeCell ref="BD61:BJ61"/>
    <mergeCell ref="Z62:AE62"/>
    <mergeCell ref="AH62:BJ63"/>
    <mergeCell ref="C63:D63"/>
    <mergeCell ref="Z63:AE63"/>
    <mergeCell ref="C64:D64"/>
    <mergeCell ref="Z64:AE64"/>
    <mergeCell ref="AH64:AI64"/>
    <mergeCell ref="BD64:BJ64"/>
    <mergeCell ref="Z65:AE65"/>
    <mergeCell ref="AH65:AI65"/>
    <mergeCell ref="AJ65:BC65"/>
    <mergeCell ref="BD65:BJ65"/>
    <mergeCell ref="Z66:AE66"/>
    <mergeCell ref="AH66:AI66"/>
    <mergeCell ref="BD66:BJ66"/>
    <mergeCell ref="E67:Y67"/>
    <mergeCell ref="Z67:AE67"/>
    <mergeCell ref="AH67:AI67"/>
    <mergeCell ref="BD67:BJ67"/>
    <mergeCell ref="C68:D68"/>
    <mergeCell ref="Z68:AE68"/>
    <mergeCell ref="AH68:BA68"/>
    <mergeCell ref="C69:D69"/>
    <mergeCell ref="AH69:AI69"/>
    <mergeCell ref="BD69:BJ69"/>
    <mergeCell ref="C70:D70"/>
    <mergeCell ref="Z70:AE70"/>
    <mergeCell ref="AH70:AI70"/>
    <mergeCell ref="BD70:BJ70"/>
    <mergeCell ref="C71:D71"/>
    <mergeCell ref="AH71:AI71"/>
    <mergeCell ref="BD71:BJ71"/>
    <mergeCell ref="C72:D72"/>
    <mergeCell ref="Z72:AE73"/>
    <mergeCell ref="AH72:AI72"/>
    <mergeCell ref="BD72:BJ72"/>
    <mergeCell ref="C73:D73"/>
    <mergeCell ref="C74:D74"/>
    <mergeCell ref="Z74:AE75"/>
    <mergeCell ref="AH74:AI74"/>
    <mergeCell ref="BD74:BJ74"/>
    <mergeCell ref="C76:D76"/>
    <mergeCell ref="Z76:AE76"/>
    <mergeCell ref="C78:BJ84"/>
  </mergeCells>
  <hyperlinks>
    <hyperlink ref="AN18" r:id="rId1" display="bvau@bvau.ro"/>
  </hyperlinks>
  <printOptions/>
  <pageMargins left="0.3" right="0.4" top="0.3" bottom="0.1701388888888889" header="0.5118055555555556" footer="0.5118055555555556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1:BN87"/>
  <sheetViews>
    <sheetView workbookViewId="0" topLeftCell="A28">
      <selection activeCell="BD70" sqref="BD70"/>
    </sheetView>
  </sheetViews>
  <sheetFormatPr defaultColWidth="2.28125" defaultRowHeight="12.75"/>
  <cols>
    <col min="1" max="1" width="2.421875" style="2" customWidth="1"/>
    <col min="2" max="2" width="2.00390625" style="2" customWidth="1"/>
    <col min="3" max="20" width="1.7109375" style="2" customWidth="1"/>
    <col min="21" max="21" width="1.7109375" style="3" customWidth="1"/>
    <col min="22" max="22" width="1.7109375" style="2" customWidth="1"/>
    <col min="23" max="23" width="2.140625" style="2" customWidth="1"/>
    <col min="24" max="24" width="2.8515625" style="3" customWidth="1"/>
    <col min="25" max="25" width="3.28125" style="2" customWidth="1"/>
    <col min="26" max="26" width="3.140625" style="2" customWidth="1"/>
    <col min="27" max="29" width="1.7109375" style="2" customWidth="1"/>
    <col min="30" max="30" width="6.57421875" style="2" customWidth="1"/>
    <col min="31" max="31" width="2.57421875" style="2" customWidth="1"/>
    <col min="32" max="32" width="2.8515625" style="2" customWidth="1"/>
    <col min="33" max="33" width="0.2890625" style="3" customWidth="1"/>
    <col min="34" max="51" width="1.7109375" style="2" customWidth="1"/>
    <col min="52" max="52" width="2.28125" style="2" customWidth="1"/>
    <col min="53" max="53" width="2.421875" style="2" customWidth="1"/>
    <col min="54" max="54" width="1.7109375" style="2" customWidth="1"/>
    <col min="55" max="55" width="3.57421875" style="2" customWidth="1"/>
    <col min="56" max="58" width="1.7109375" style="2" customWidth="1"/>
    <col min="59" max="59" width="2.7109375" style="2" customWidth="1"/>
    <col min="60" max="60" width="3.28125" style="2" customWidth="1"/>
    <col min="61" max="61" width="3.421875" style="2" customWidth="1"/>
    <col min="62" max="62" width="5.140625" style="2" customWidth="1"/>
    <col min="63" max="68" width="1.7109375" style="2" customWidth="1"/>
    <col min="69" max="69" width="2.421875" style="2" customWidth="1"/>
    <col min="70" max="16384" width="1.7109375" style="2" customWidth="1"/>
  </cols>
  <sheetData>
    <row r="1" spans="3:62" ht="21.75" customHeight="1">
      <c r="C1" s="204" t="s">
        <v>0</v>
      </c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04"/>
      <c r="AH1" s="204"/>
      <c r="AI1" s="204"/>
      <c r="AJ1" s="204"/>
      <c r="AK1" s="204"/>
      <c r="AL1" s="204"/>
      <c r="AM1" s="204"/>
      <c r="AN1" s="204"/>
      <c r="AO1" s="204"/>
      <c r="AP1" s="204"/>
      <c r="AQ1" s="204"/>
      <c r="AR1" s="204"/>
      <c r="AS1" s="204"/>
      <c r="AT1" s="204"/>
      <c r="AU1" s="204"/>
      <c r="AV1" s="204"/>
      <c r="AW1" s="204"/>
      <c r="AX1" s="204"/>
      <c r="AY1" s="204"/>
      <c r="AZ1" s="204"/>
      <c r="BA1" s="204"/>
      <c r="BB1" s="204"/>
      <c r="BC1" s="204"/>
      <c r="BD1" s="204"/>
      <c r="BE1" s="204"/>
      <c r="BF1" s="204"/>
      <c r="BG1" s="204"/>
      <c r="BH1" s="204"/>
      <c r="BI1" s="204"/>
      <c r="BJ1" s="204"/>
    </row>
    <row r="2" spans="3:62" ht="12" customHeight="1"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</row>
    <row r="3" spans="3:62" s="6" customFormat="1" ht="11.25" customHeight="1">
      <c r="C3" s="7" t="s">
        <v>1</v>
      </c>
      <c r="D3" s="8"/>
      <c r="E3" s="8"/>
      <c r="F3" s="8"/>
      <c r="G3" s="8"/>
      <c r="H3" s="8"/>
      <c r="I3" s="8"/>
      <c r="J3" s="8"/>
      <c r="K3" s="9" t="s">
        <v>2</v>
      </c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10"/>
      <c r="AF3" s="11"/>
      <c r="AG3" s="12"/>
      <c r="AH3" s="13" t="s">
        <v>3</v>
      </c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</row>
    <row r="4" spans="3:62" s="6" customFormat="1" ht="11.25" customHeight="1">
      <c r="C4" s="14" t="s">
        <v>4</v>
      </c>
      <c r="D4" s="15"/>
      <c r="E4" s="15"/>
      <c r="F4" s="15"/>
      <c r="G4" s="16" t="s">
        <v>5</v>
      </c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7"/>
      <c r="AF4" s="11"/>
      <c r="AG4" s="12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</row>
    <row r="5" spans="3:62" s="6" customFormat="1" ht="11.25" customHeight="1">
      <c r="C5" s="14" t="s">
        <v>6</v>
      </c>
      <c r="D5" s="15"/>
      <c r="E5" s="15"/>
      <c r="F5" s="15"/>
      <c r="G5" s="15"/>
      <c r="H5" s="9" t="s">
        <v>5</v>
      </c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17"/>
      <c r="AF5" s="11"/>
      <c r="AG5" s="12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</row>
    <row r="6" spans="3:62" ht="12" customHeight="1">
      <c r="C6" s="14" t="s">
        <v>7</v>
      </c>
      <c r="D6" s="15"/>
      <c r="E6" s="15"/>
      <c r="F6" s="16" t="s">
        <v>8</v>
      </c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5"/>
      <c r="X6" s="15"/>
      <c r="Y6" s="15" t="s">
        <v>9</v>
      </c>
      <c r="Z6" s="15"/>
      <c r="AA6" s="16">
        <v>16</v>
      </c>
      <c r="AB6" s="16"/>
      <c r="AC6" s="16"/>
      <c r="AD6" s="16"/>
      <c r="AE6" s="17"/>
      <c r="AF6" s="18"/>
      <c r="AG6" s="19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</row>
    <row r="7" spans="3:62" ht="10.5" customHeight="1">
      <c r="C7" s="14" t="s">
        <v>10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20" t="s">
        <v>11</v>
      </c>
      <c r="R7" s="15"/>
      <c r="S7" s="15"/>
      <c r="T7" s="18"/>
      <c r="U7" s="21"/>
      <c r="V7" s="15"/>
      <c r="W7" s="15"/>
      <c r="X7" s="15"/>
      <c r="Y7" s="15"/>
      <c r="Z7" s="15"/>
      <c r="AA7" s="15"/>
      <c r="AB7" s="15"/>
      <c r="AC7" s="15"/>
      <c r="AD7" s="15"/>
      <c r="AE7" s="22"/>
      <c r="AF7" s="18"/>
      <c r="AG7" s="19"/>
      <c r="AH7" s="23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22"/>
    </row>
    <row r="8" spans="3:62" ht="12" customHeight="1">
      <c r="C8" s="24" t="s">
        <v>12</v>
      </c>
      <c r="D8" s="15"/>
      <c r="E8" s="15"/>
      <c r="F8" s="18"/>
      <c r="G8" s="21"/>
      <c r="H8" s="25"/>
      <c r="I8" s="25"/>
      <c r="J8" s="25"/>
      <c r="K8" s="26"/>
      <c r="L8" s="25"/>
      <c r="M8" s="25"/>
      <c r="N8" s="27"/>
      <c r="O8" s="28"/>
      <c r="P8" s="18"/>
      <c r="Q8" s="15" t="s">
        <v>13</v>
      </c>
      <c r="R8" s="29" t="s">
        <v>14</v>
      </c>
      <c r="S8" s="30"/>
      <c r="T8" s="15"/>
      <c r="U8" s="15"/>
      <c r="V8" s="18"/>
      <c r="W8" s="18"/>
      <c r="X8" s="31"/>
      <c r="Y8" s="31"/>
      <c r="Z8" s="25"/>
      <c r="AA8" s="25"/>
      <c r="AB8" s="25"/>
      <c r="AC8" s="32"/>
      <c r="AD8" s="28"/>
      <c r="AE8" s="22"/>
      <c r="AF8" s="18"/>
      <c r="AG8" s="19"/>
      <c r="AH8" s="33"/>
      <c r="AI8" s="15"/>
      <c r="AJ8" s="15"/>
      <c r="AK8" s="15"/>
      <c r="AL8" s="15"/>
      <c r="AM8" s="15"/>
      <c r="AN8" s="15"/>
      <c r="AO8" s="15"/>
      <c r="AP8" s="15"/>
      <c r="AQ8" s="16" t="s">
        <v>15</v>
      </c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5"/>
      <c r="BJ8" s="22"/>
    </row>
    <row r="9" spans="3:62" ht="12" customHeight="1">
      <c r="C9" s="24" t="s">
        <v>16</v>
      </c>
      <c r="D9" s="15"/>
      <c r="E9" s="15"/>
      <c r="F9" s="18"/>
      <c r="G9" s="21"/>
      <c r="H9" s="15"/>
      <c r="I9" s="25"/>
      <c r="J9" s="25"/>
      <c r="K9" s="34"/>
      <c r="L9" s="35"/>
      <c r="M9" s="35"/>
      <c r="N9" s="36"/>
      <c r="O9" s="28"/>
      <c r="P9" s="18"/>
      <c r="Q9" s="15" t="s">
        <v>13</v>
      </c>
      <c r="R9" s="29" t="s">
        <v>17</v>
      </c>
      <c r="S9" s="30"/>
      <c r="T9" s="15"/>
      <c r="U9" s="15"/>
      <c r="V9" s="18"/>
      <c r="W9" s="18"/>
      <c r="X9" s="37"/>
      <c r="Y9" s="37"/>
      <c r="Z9" s="25"/>
      <c r="AA9" s="25"/>
      <c r="AB9" s="25"/>
      <c r="AC9" s="38"/>
      <c r="AD9" s="205"/>
      <c r="AE9" s="22"/>
      <c r="AF9" s="18"/>
      <c r="AG9" s="19"/>
      <c r="AH9" s="14"/>
      <c r="AI9" s="15"/>
      <c r="AJ9" s="15"/>
      <c r="AK9" s="15"/>
      <c r="AL9" s="15"/>
      <c r="AM9" s="15"/>
      <c r="AN9" s="15"/>
      <c r="AO9" s="15"/>
      <c r="AP9" s="15"/>
      <c r="AQ9" s="18"/>
      <c r="AR9" s="40"/>
      <c r="AS9" s="40"/>
      <c r="AT9" s="40"/>
      <c r="AU9" s="40"/>
      <c r="AV9" s="40"/>
      <c r="AW9" s="40"/>
      <c r="AX9" s="40"/>
      <c r="AY9" s="41"/>
      <c r="AZ9" s="42" t="s">
        <v>19</v>
      </c>
      <c r="BA9" s="40"/>
      <c r="BB9" s="40"/>
      <c r="BC9" s="40"/>
      <c r="BD9" s="40"/>
      <c r="BE9" s="40"/>
      <c r="BF9" s="40"/>
      <c r="BG9" s="40"/>
      <c r="BH9" s="40"/>
      <c r="BI9" s="15"/>
      <c r="BJ9" s="22"/>
    </row>
    <row r="10" spans="3:62" ht="11.25" customHeight="1">
      <c r="C10" s="24" t="s">
        <v>20</v>
      </c>
      <c r="D10" s="15"/>
      <c r="E10" s="15"/>
      <c r="F10" s="18"/>
      <c r="G10" s="21"/>
      <c r="H10" s="15"/>
      <c r="I10" s="25"/>
      <c r="J10" s="25"/>
      <c r="K10" s="34"/>
      <c r="L10" s="35"/>
      <c r="M10" s="35"/>
      <c r="N10" s="36"/>
      <c r="O10" s="28"/>
      <c r="P10" s="18"/>
      <c r="Q10" s="15" t="s">
        <v>13</v>
      </c>
      <c r="R10" s="15" t="s">
        <v>21</v>
      </c>
      <c r="S10" s="15"/>
      <c r="T10" s="15"/>
      <c r="U10" s="15"/>
      <c r="V10" s="18"/>
      <c r="W10" s="18"/>
      <c r="X10" s="15"/>
      <c r="Y10" s="15"/>
      <c r="Z10" s="30"/>
      <c r="AA10" s="30"/>
      <c r="AB10" s="25"/>
      <c r="AC10" s="38"/>
      <c r="AD10" s="206" t="s">
        <v>18</v>
      </c>
      <c r="AE10" s="43"/>
      <c r="AF10" s="18"/>
      <c r="AG10" s="19"/>
      <c r="AH10" s="14"/>
      <c r="AI10" s="15"/>
      <c r="AJ10" s="15"/>
      <c r="AK10" s="15"/>
      <c r="AL10" s="15"/>
      <c r="AM10" s="15"/>
      <c r="AN10" s="15"/>
      <c r="AO10" s="15"/>
      <c r="AP10" s="15"/>
      <c r="AQ10" s="18"/>
      <c r="AR10" s="44"/>
      <c r="AS10" s="44"/>
      <c r="AT10" s="44"/>
      <c r="AU10" s="44"/>
      <c r="AV10" s="44"/>
      <c r="AW10" s="44"/>
      <c r="AX10" s="45" t="s">
        <v>22</v>
      </c>
      <c r="AY10" s="45"/>
      <c r="AZ10" s="45"/>
      <c r="BA10" s="45"/>
      <c r="BB10" s="44"/>
      <c r="BC10" s="44"/>
      <c r="BD10" s="44"/>
      <c r="BE10" s="44"/>
      <c r="BF10" s="44"/>
      <c r="BG10" s="44"/>
      <c r="BH10" s="44"/>
      <c r="BI10" s="40"/>
      <c r="BJ10" s="43"/>
    </row>
    <row r="11" spans="3:63" ht="12" customHeight="1">
      <c r="C11" s="46"/>
      <c r="D11" s="15"/>
      <c r="E11" s="15"/>
      <c r="F11" s="18"/>
      <c r="G11" s="21"/>
      <c r="H11" s="15"/>
      <c r="I11" s="41"/>
      <c r="J11" s="41"/>
      <c r="K11" s="18"/>
      <c r="L11" s="15"/>
      <c r="M11" s="15"/>
      <c r="N11" s="15"/>
      <c r="O11" s="15"/>
      <c r="P11" s="18"/>
      <c r="Q11" s="15" t="s">
        <v>13</v>
      </c>
      <c r="R11" s="15" t="s">
        <v>23</v>
      </c>
      <c r="S11" s="15"/>
      <c r="T11" s="15"/>
      <c r="U11" s="15"/>
      <c r="V11" s="18"/>
      <c r="W11" s="25"/>
      <c r="X11" s="25"/>
      <c r="Y11" s="25"/>
      <c r="Z11" s="37"/>
      <c r="AA11" s="37"/>
      <c r="AB11" s="37"/>
      <c r="AC11" s="38"/>
      <c r="AD11" s="47"/>
      <c r="AE11" s="48"/>
      <c r="AF11" s="18"/>
      <c r="AG11" s="19"/>
      <c r="AH11" s="49" t="s">
        <v>24</v>
      </c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50"/>
    </row>
    <row r="12" spans="3:62" ht="12" customHeight="1">
      <c r="C12" s="24" t="s">
        <v>25</v>
      </c>
      <c r="D12" s="15"/>
      <c r="E12" s="15"/>
      <c r="F12" s="18"/>
      <c r="G12" s="21"/>
      <c r="H12" s="15"/>
      <c r="I12" s="15"/>
      <c r="J12" s="15"/>
      <c r="K12" s="30"/>
      <c r="L12" s="41"/>
      <c r="M12" s="41"/>
      <c r="N12" s="41"/>
      <c r="O12" s="41"/>
      <c r="P12" s="15"/>
      <c r="Q12" s="20" t="s">
        <v>26</v>
      </c>
      <c r="R12" s="15"/>
      <c r="S12" s="15"/>
      <c r="T12" s="15"/>
      <c r="U12" s="15"/>
      <c r="V12" s="15"/>
      <c r="W12" s="44"/>
      <c r="X12" s="44"/>
      <c r="Y12" s="30"/>
      <c r="Z12" s="15"/>
      <c r="AA12" s="15"/>
      <c r="AB12" s="15"/>
      <c r="AC12" s="15"/>
      <c r="AD12" s="51"/>
      <c r="AE12" s="17"/>
      <c r="AF12" s="18"/>
      <c r="AG12" s="19"/>
      <c r="AH12" s="52"/>
      <c r="AI12" s="41"/>
      <c r="AJ12" s="41"/>
      <c r="AK12" s="41"/>
      <c r="AL12" s="41"/>
      <c r="AM12" s="41"/>
      <c r="AN12" s="41" t="s">
        <v>27</v>
      </c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53"/>
    </row>
    <row r="13" spans="3:62" ht="12" customHeight="1">
      <c r="C13" s="54" t="s">
        <v>13</v>
      </c>
      <c r="D13" s="55" t="s">
        <v>28</v>
      </c>
      <c r="E13" s="55"/>
      <c r="F13" s="55"/>
      <c r="G13" s="55"/>
      <c r="H13" s="55"/>
      <c r="I13" s="55"/>
      <c r="J13" s="55"/>
      <c r="K13" s="56"/>
      <c r="L13" s="56"/>
      <c r="M13" s="56"/>
      <c r="N13" s="57"/>
      <c r="O13" s="58"/>
      <c r="P13" s="15"/>
      <c r="Q13" s="59" t="s">
        <v>13</v>
      </c>
      <c r="R13" s="60" t="s">
        <v>29</v>
      </c>
      <c r="S13" s="61"/>
      <c r="T13" s="61"/>
      <c r="U13" s="62"/>
      <c r="V13" s="63"/>
      <c r="W13" s="63"/>
      <c r="X13" s="63"/>
      <c r="Y13" s="63"/>
      <c r="Z13" s="63"/>
      <c r="AA13" s="63"/>
      <c r="AB13" s="63"/>
      <c r="AC13" s="63"/>
      <c r="AD13" s="64"/>
      <c r="AE13" s="22"/>
      <c r="AF13" s="65"/>
      <c r="AG13" s="19"/>
      <c r="AH13" s="52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66"/>
      <c r="BA13" s="18"/>
      <c r="BB13" s="18"/>
      <c r="BC13" s="66"/>
      <c r="BD13" s="18"/>
      <c r="BE13" s="18"/>
      <c r="BF13" s="18"/>
      <c r="BG13" s="18"/>
      <c r="BH13" s="18"/>
      <c r="BI13" s="18"/>
      <c r="BJ13" s="53"/>
    </row>
    <row r="14" spans="3:62" ht="12" customHeight="1">
      <c r="C14" s="54" t="s">
        <v>13</v>
      </c>
      <c r="D14" s="55" t="s">
        <v>30</v>
      </c>
      <c r="E14" s="55"/>
      <c r="F14" s="55"/>
      <c r="G14" s="55"/>
      <c r="H14" s="56"/>
      <c r="I14" s="56"/>
      <c r="J14" s="56"/>
      <c r="K14" s="56"/>
      <c r="L14" s="56"/>
      <c r="M14" s="56"/>
      <c r="N14" s="67"/>
      <c r="O14" s="58"/>
      <c r="P14" s="15"/>
      <c r="Q14" s="59" t="s">
        <v>13</v>
      </c>
      <c r="R14" s="60" t="s">
        <v>31</v>
      </c>
      <c r="S14" s="61"/>
      <c r="T14" s="61"/>
      <c r="U14" s="62"/>
      <c r="V14" s="61"/>
      <c r="W14" s="63"/>
      <c r="X14" s="63"/>
      <c r="Y14" s="63"/>
      <c r="Z14" s="63"/>
      <c r="AA14" s="63"/>
      <c r="AB14" s="63"/>
      <c r="AC14" s="63"/>
      <c r="AD14" s="64"/>
      <c r="AE14" s="48"/>
      <c r="AF14" s="65"/>
      <c r="AG14" s="19"/>
      <c r="AH14" s="68" t="s">
        <v>32</v>
      </c>
      <c r="AI14" s="15"/>
      <c r="AJ14" s="15"/>
      <c r="AK14" s="15"/>
      <c r="AL14" s="30"/>
      <c r="AM14" s="39" t="s">
        <v>138</v>
      </c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48"/>
    </row>
    <row r="15" spans="3:62" ht="12" customHeight="1">
      <c r="C15" s="54" t="s">
        <v>13</v>
      </c>
      <c r="D15" s="55" t="s">
        <v>34</v>
      </c>
      <c r="E15" s="15"/>
      <c r="F15" s="15"/>
      <c r="G15" s="30"/>
      <c r="H15" s="55"/>
      <c r="I15" s="55"/>
      <c r="J15" s="55"/>
      <c r="K15" s="55"/>
      <c r="L15" s="55"/>
      <c r="M15" s="55"/>
      <c r="N15" s="21"/>
      <c r="O15" s="69"/>
      <c r="P15" s="15"/>
      <c r="Q15" s="59" t="s">
        <v>13</v>
      </c>
      <c r="R15" s="60" t="s">
        <v>35</v>
      </c>
      <c r="S15" s="61"/>
      <c r="T15" s="61"/>
      <c r="U15" s="63"/>
      <c r="V15" s="63"/>
      <c r="W15" s="63"/>
      <c r="X15" s="63"/>
      <c r="Y15" s="63"/>
      <c r="Z15" s="63"/>
      <c r="AA15" s="63"/>
      <c r="AB15" s="63"/>
      <c r="AC15" s="63"/>
      <c r="AD15" s="64"/>
      <c r="AE15" s="22"/>
      <c r="AF15" s="65"/>
      <c r="AG15" s="19"/>
      <c r="AH15" s="52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66"/>
      <c r="BA15" s="18"/>
      <c r="BB15" s="18"/>
      <c r="BC15" s="66"/>
      <c r="BD15" s="18"/>
      <c r="BE15" s="18"/>
      <c r="BF15" s="18"/>
      <c r="BG15" s="18"/>
      <c r="BH15" s="18"/>
      <c r="BI15" s="18"/>
      <c r="BJ15" s="53"/>
    </row>
    <row r="16" spans="3:62" ht="12" customHeight="1">
      <c r="C16" s="54"/>
      <c r="D16" s="55" t="s">
        <v>36</v>
      </c>
      <c r="E16" s="55"/>
      <c r="F16" s="55"/>
      <c r="G16" s="55"/>
      <c r="H16" s="55"/>
      <c r="I16" s="55"/>
      <c r="J16" s="55"/>
      <c r="K16" s="55"/>
      <c r="L16" s="55"/>
      <c r="M16" s="56"/>
      <c r="N16" s="57"/>
      <c r="O16" s="58"/>
      <c r="P16" s="15"/>
      <c r="Q16" s="59" t="s">
        <v>13</v>
      </c>
      <c r="R16" s="61" t="s">
        <v>37</v>
      </c>
      <c r="S16" s="61"/>
      <c r="T16" s="61"/>
      <c r="U16" s="62"/>
      <c r="V16" s="61"/>
      <c r="W16" s="61"/>
      <c r="X16" s="70"/>
      <c r="Y16" s="70"/>
      <c r="Z16" s="63"/>
      <c r="AA16" s="63"/>
      <c r="AB16" s="63"/>
      <c r="AC16" s="63"/>
      <c r="AD16" s="64"/>
      <c r="AE16" s="22"/>
      <c r="AF16" s="71"/>
      <c r="AG16" s="19"/>
      <c r="AH16" s="68" t="s">
        <v>38</v>
      </c>
      <c r="AI16" s="15"/>
      <c r="AJ16" s="15"/>
      <c r="AK16" s="15"/>
      <c r="AL16" s="15"/>
      <c r="AM16" s="15"/>
      <c r="AN16" s="16" t="s">
        <v>139</v>
      </c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22"/>
    </row>
    <row r="17" spans="3:62" ht="12" customHeight="1">
      <c r="C17" s="14" t="s">
        <v>13</v>
      </c>
      <c r="D17" s="15" t="s">
        <v>40</v>
      </c>
      <c r="E17" s="15"/>
      <c r="F17" s="21"/>
      <c r="G17" s="21"/>
      <c r="H17" s="15"/>
      <c r="I17" s="55"/>
      <c r="J17" s="15"/>
      <c r="K17" s="15"/>
      <c r="L17" s="15"/>
      <c r="M17" s="15"/>
      <c r="N17" s="36"/>
      <c r="O17" s="72"/>
      <c r="P17" s="15"/>
      <c r="Q17" s="60" t="s">
        <v>13</v>
      </c>
      <c r="R17" s="60" t="s">
        <v>41</v>
      </c>
      <c r="S17" s="60"/>
      <c r="T17" s="60"/>
      <c r="U17" s="60"/>
      <c r="V17" s="60"/>
      <c r="W17" s="63"/>
      <c r="X17" s="63"/>
      <c r="Y17" s="73"/>
      <c r="Z17" s="63"/>
      <c r="AA17" s="63"/>
      <c r="AB17" s="74"/>
      <c r="AC17" s="63"/>
      <c r="AD17" s="64"/>
      <c r="AE17" s="48"/>
      <c r="AF17" s="71"/>
      <c r="AG17" s="19"/>
      <c r="AH17" s="75"/>
      <c r="AI17" s="76"/>
      <c r="AJ17" s="76"/>
      <c r="AK17" s="76"/>
      <c r="AL17" s="76"/>
      <c r="AM17" s="76"/>
      <c r="AN17" s="76"/>
      <c r="AO17" s="76"/>
      <c r="AP17" s="76"/>
      <c r="AQ17" s="76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7"/>
    </row>
    <row r="18" spans="3:62" ht="11.25" customHeight="1">
      <c r="C18" s="14" t="s">
        <v>13</v>
      </c>
      <c r="D18" s="15" t="s">
        <v>42</v>
      </c>
      <c r="E18" s="15"/>
      <c r="F18" s="15"/>
      <c r="G18" s="25"/>
      <c r="H18" s="25"/>
      <c r="I18" s="26"/>
      <c r="J18" s="25"/>
      <c r="K18" s="25"/>
      <c r="L18" s="25"/>
      <c r="M18" s="25"/>
      <c r="N18" s="36"/>
      <c r="O18" s="72"/>
      <c r="P18" s="15"/>
      <c r="Q18" s="60" t="s">
        <v>13</v>
      </c>
      <c r="R18" s="60" t="s">
        <v>43</v>
      </c>
      <c r="S18" s="60"/>
      <c r="T18" s="60"/>
      <c r="U18" s="60"/>
      <c r="V18" s="60"/>
      <c r="W18" s="60"/>
      <c r="X18" s="60"/>
      <c r="Y18" s="61"/>
      <c r="Z18" s="60"/>
      <c r="AA18" s="60"/>
      <c r="AB18" s="78"/>
      <c r="AC18" s="79"/>
      <c r="AD18" s="64"/>
      <c r="AE18" s="22"/>
      <c r="AF18" s="71"/>
      <c r="AG18" s="19"/>
      <c r="AH18" s="68" t="s">
        <v>44</v>
      </c>
      <c r="AI18" s="18"/>
      <c r="AJ18" s="15"/>
      <c r="AK18" s="15"/>
      <c r="AL18" s="15"/>
      <c r="AM18" s="15"/>
      <c r="AN18" s="80" t="s">
        <v>45</v>
      </c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22"/>
    </row>
    <row r="19" spans="3:62" ht="11.25" customHeight="1">
      <c r="C19" s="14" t="s">
        <v>13</v>
      </c>
      <c r="D19" s="15" t="s">
        <v>46</v>
      </c>
      <c r="E19" s="15"/>
      <c r="F19" s="15"/>
      <c r="G19" s="35"/>
      <c r="H19" s="35"/>
      <c r="I19" s="34"/>
      <c r="J19" s="35"/>
      <c r="K19" s="35"/>
      <c r="L19" s="35"/>
      <c r="M19" s="35"/>
      <c r="N19" s="36"/>
      <c r="O19" s="72"/>
      <c r="P19" s="15"/>
      <c r="Q19" s="60" t="s">
        <v>13</v>
      </c>
      <c r="R19" s="60" t="s">
        <v>47</v>
      </c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81"/>
      <c r="AD19" s="64"/>
      <c r="AE19" s="22"/>
      <c r="AF19" s="71"/>
      <c r="AG19" s="19"/>
      <c r="AH19" s="68"/>
      <c r="AI19" s="65"/>
      <c r="AJ19" s="65"/>
      <c r="AK19" s="65"/>
      <c r="AL19" s="65"/>
      <c r="AM19" s="65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82"/>
      <c r="BD19" s="82"/>
      <c r="BE19" s="82"/>
      <c r="BF19" s="82"/>
      <c r="BG19" s="82"/>
      <c r="BH19" s="82"/>
      <c r="BI19" s="82"/>
      <c r="BJ19" s="83"/>
    </row>
    <row r="20" spans="3:62" ht="10.5" customHeight="1">
      <c r="C20" s="84"/>
      <c r="D20" s="85"/>
      <c r="E20" s="85"/>
      <c r="F20" s="85"/>
      <c r="G20" s="85"/>
      <c r="H20" s="85"/>
      <c r="I20" s="86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7"/>
      <c r="Z20" s="85"/>
      <c r="AA20" s="85"/>
      <c r="AB20" s="85"/>
      <c r="AC20" s="85"/>
      <c r="AD20" s="85"/>
      <c r="AE20" s="88"/>
      <c r="AF20" s="41"/>
      <c r="AG20" s="89"/>
      <c r="AH20" s="90" t="s">
        <v>9</v>
      </c>
      <c r="AI20" s="85"/>
      <c r="AJ20" s="16">
        <v>688</v>
      </c>
      <c r="AK20" s="16"/>
      <c r="AL20" s="16"/>
      <c r="AM20" s="16"/>
      <c r="AN20" s="16"/>
      <c r="AO20" s="16"/>
      <c r="AP20" s="16"/>
      <c r="AQ20" s="16"/>
      <c r="AR20" s="16"/>
      <c r="AS20" s="85"/>
      <c r="AT20" s="91" t="s">
        <v>48</v>
      </c>
      <c r="AU20" s="85"/>
      <c r="AV20" s="85"/>
      <c r="AW20" s="92">
        <v>39183</v>
      </c>
      <c r="AX20" s="92"/>
      <c r="AY20" s="92"/>
      <c r="AZ20" s="92"/>
      <c r="BA20" s="92"/>
      <c r="BB20" s="92"/>
      <c r="BC20" s="92"/>
      <c r="BD20" s="92"/>
      <c r="BE20" s="92"/>
      <c r="BF20" s="85"/>
      <c r="BG20" s="93">
        <v>2007</v>
      </c>
      <c r="BH20" s="93"/>
      <c r="BI20" s="93"/>
      <c r="BJ20" s="93"/>
    </row>
    <row r="21" spans="3:62" ht="6" customHeight="1"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5"/>
      <c r="Z21" s="94"/>
      <c r="AA21" s="94"/>
      <c r="AB21" s="94"/>
      <c r="AC21" s="94"/>
      <c r="AD21" s="94"/>
      <c r="AE21" s="96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4"/>
      <c r="BA21" s="94"/>
      <c r="BB21" s="94"/>
      <c r="BC21" s="94"/>
      <c r="BD21" s="94"/>
      <c r="BE21" s="94"/>
      <c r="BF21" s="94"/>
      <c r="BG21" s="96"/>
      <c r="BH21" s="96"/>
      <c r="BI21" s="96"/>
      <c r="BJ21" s="96"/>
    </row>
    <row r="22" spans="3:62" ht="18" customHeight="1">
      <c r="C22" s="4" t="s">
        <v>49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</row>
    <row r="23" spans="3:33" ht="12.75" customHeight="1" hidden="1"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</row>
    <row r="24" spans="3:62" ht="13.5">
      <c r="C24" s="99" t="s">
        <v>50</v>
      </c>
      <c r="D24" s="100"/>
      <c r="E24" s="100"/>
      <c r="F24" s="100"/>
      <c r="G24" s="100"/>
      <c r="H24" s="100"/>
      <c r="I24" s="100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8"/>
      <c r="AS24" s="98"/>
      <c r="AT24" s="98"/>
      <c r="AU24" s="98"/>
      <c r="AV24" s="98"/>
      <c r="AW24" s="98"/>
      <c r="AX24" s="98"/>
      <c r="AY24" s="98"/>
      <c r="AZ24" s="98"/>
      <c r="BA24" s="98"/>
      <c r="BB24" s="98"/>
      <c r="BC24" s="98"/>
      <c r="BD24" s="98"/>
      <c r="BE24" s="98"/>
      <c r="BF24" s="98"/>
      <c r="BG24" s="98"/>
      <c r="BH24" s="98"/>
      <c r="BI24" s="98"/>
      <c r="BJ24" s="98"/>
    </row>
    <row r="25" spans="3:62" ht="11.25" customHeight="1">
      <c r="C25" s="102">
        <v>1</v>
      </c>
      <c r="D25" s="102"/>
      <c r="E25" s="103" t="s">
        <v>51</v>
      </c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5"/>
      <c r="Z25" s="106">
        <v>4</v>
      </c>
      <c r="AA25" s="106"/>
      <c r="AB25" s="106"/>
      <c r="AC25" s="106"/>
      <c r="AD25" s="106"/>
      <c r="AE25" s="106"/>
      <c r="AF25" s="96"/>
      <c r="AG25" s="101"/>
      <c r="AH25" s="107">
        <v>25</v>
      </c>
      <c r="AI25" s="107"/>
      <c r="AJ25" s="108" t="s">
        <v>52</v>
      </c>
      <c r="AK25" s="109"/>
      <c r="AL25" s="109"/>
      <c r="AM25" s="109"/>
      <c r="AN25" s="109"/>
      <c r="AO25" s="109"/>
      <c r="AP25" s="109"/>
      <c r="AQ25" s="109"/>
      <c r="AR25" s="109"/>
      <c r="AS25" s="109"/>
      <c r="AT25" s="109"/>
      <c r="AU25" s="109"/>
      <c r="AV25" s="109"/>
      <c r="AW25" s="109"/>
      <c r="AX25" s="109"/>
      <c r="AY25" s="109"/>
      <c r="AZ25" s="110"/>
      <c r="BA25" s="109"/>
      <c r="BB25" s="109"/>
      <c r="BC25" s="111"/>
      <c r="BD25" s="112">
        <v>0</v>
      </c>
      <c r="BE25" s="112"/>
      <c r="BF25" s="112"/>
      <c r="BG25" s="112"/>
      <c r="BH25" s="112"/>
      <c r="BI25" s="112"/>
      <c r="BJ25" s="112"/>
    </row>
    <row r="26" spans="3:62" ht="12.75">
      <c r="C26" s="107">
        <v>2</v>
      </c>
      <c r="D26" s="107"/>
      <c r="E26" s="103" t="s">
        <v>53</v>
      </c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04"/>
      <c r="T26" s="104"/>
      <c r="U26" s="104"/>
      <c r="V26" s="104"/>
      <c r="W26" s="104"/>
      <c r="X26" s="104"/>
      <c r="Y26" s="104"/>
      <c r="Z26" s="114"/>
      <c r="AA26" s="115"/>
      <c r="AB26" s="115"/>
      <c r="AC26" s="115"/>
      <c r="AD26" s="115"/>
      <c r="AE26" s="116"/>
      <c r="AF26" s="96"/>
      <c r="AG26" s="101"/>
      <c r="AH26" s="117"/>
      <c r="AI26" s="118"/>
      <c r="AJ26" s="113" t="s">
        <v>54</v>
      </c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3"/>
      <c r="AY26" s="113"/>
      <c r="AZ26" s="113"/>
      <c r="BA26" s="113"/>
      <c r="BB26" s="113"/>
      <c r="BC26" s="113"/>
      <c r="BD26" s="112">
        <v>0</v>
      </c>
      <c r="BE26" s="112"/>
      <c r="BF26" s="112"/>
      <c r="BG26" s="112"/>
      <c r="BH26" s="112"/>
      <c r="BI26" s="112"/>
      <c r="BJ26" s="112"/>
    </row>
    <row r="27" spans="3:62" ht="12.75">
      <c r="C27" s="119"/>
      <c r="D27" s="120"/>
      <c r="E27" s="109" t="s">
        <v>55</v>
      </c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21"/>
      <c r="T27" s="121"/>
      <c r="U27" s="122"/>
      <c r="V27" s="121"/>
      <c r="W27" s="121"/>
      <c r="X27" s="122"/>
      <c r="Y27" s="121"/>
      <c r="Z27" s="123">
        <v>3</v>
      </c>
      <c r="AA27" s="123"/>
      <c r="AB27" s="123"/>
      <c r="AC27" s="123"/>
      <c r="AD27" s="123"/>
      <c r="AE27" s="123"/>
      <c r="AF27" s="101"/>
      <c r="AG27" s="101"/>
      <c r="AH27" s="124"/>
      <c r="AI27" s="125"/>
      <c r="AJ27" s="113" t="s">
        <v>56</v>
      </c>
      <c r="AK27" s="113"/>
      <c r="AL27" s="113"/>
      <c r="AM27" s="113"/>
      <c r="AN27" s="113"/>
      <c r="AO27" s="113"/>
      <c r="AP27" s="113"/>
      <c r="AQ27" s="113"/>
      <c r="AR27" s="113"/>
      <c r="AS27" s="113"/>
      <c r="AT27" s="113"/>
      <c r="AU27" s="113"/>
      <c r="AV27" s="113"/>
      <c r="AW27" s="113"/>
      <c r="AX27" s="113"/>
      <c r="AY27" s="113"/>
      <c r="AZ27" s="113"/>
      <c r="BA27" s="113"/>
      <c r="BB27" s="113"/>
      <c r="BC27" s="113"/>
      <c r="BD27" s="106">
        <v>0</v>
      </c>
      <c r="BE27" s="106"/>
      <c r="BF27" s="106"/>
      <c r="BG27" s="106"/>
      <c r="BH27" s="106"/>
      <c r="BI27" s="106"/>
      <c r="BJ27" s="106"/>
    </row>
    <row r="28" spans="3:62" ht="12.75">
      <c r="C28" s="119"/>
      <c r="D28" s="120"/>
      <c r="E28" s="109" t="s">
        <v>57</v>
      </c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21"/>
      <c r="T28" s="121"/>
      <c r="U28" s="122"/>
      <c r="V28" s="121"/>
      <c r="W28" s="121"/>
      <c r="X28" s="122"/>
      <c r="Y28" s="121"/>
      <c r="Z28" s="126">
        <v>1</v>
      </c>
      <c r="AA28" s="126"/>
      <c r="AB28" s="126"/>
      <c r="AC28" s="126"/>
      <c r="AD28" s="126"/>
      <c r="AE28" s="126"/>
      <c r="AF28" s="101"/>
      <c r="AG28" s="101"/>
      <c r="AH28" s="102">
        <v>26</v>
      </c>
      <c r="AI28" s="102"/>
      <c r="AJ28" s="103" t="s">
        <v>58</v>
      </c>
      <c r="AK28" s="113"/>
      <c r="AL28" s="113"/>
      <c r="AM28" s="113"/>
      <c r="AN28" s="113"/>
      <c r="AO28" s="113"/>
      <c r="AP28" s="113"/>
      <c r="AQ28" s="113"/>
      <c r="AR28" s="113"/>
      <c r="AS28" s="113"/>
      <c r="AT28" s="113"/>
      <c r="AU28" s="113"/>
      <c r="AV28" s="113"/>
      <c r="AW28" s="113"/>
      <c r="AX28" s="113"/>
      <c r="AY28" s="113"/>
      <c r="AZ28" s="113"/>
      <c r="BA28" s="113"/>
      <c r="BB28" s="113"/>
      <c r="BC28" s="113"/>
      <c r="BD28" s="106">
        <v>72</v>
      </c>
      <c r="BE28" s="106"/>
      <c r="BF28" s="106"/>
      <c r="BG28" s="106"/>
      <c r="BH28" s="106"/>
      <c r="BI28" s="106"/>
      <c r="BJ28" s="106"/>
    </row>
    <row r="29" spans="3:62" ht="12.75">
      <c r="C29" s="119"/>
      <c r="D29" s="120"/>
      <c r="E29" s="109" t="s">
        <v>59</v>
      </c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21"/>
      <c r="T29" s="121"/>
      <c r="U29" s="122"/>
      <c r="V29" s="121"/>
      <c r="W29" s="121"/>
      <c r="X29" s="122"/>
      <c r="Y29" s="121"/>
      <c r="Z29" s="123"/>
      <c r="AA29" s="123"/>
      <c r="AB29" s="123"/>
      <c r="AC29" s="123"/>
      <c r="AD29" s="123"/>
      <c r="AE29" s="123"/>
      <c r="AF29" s="94"/>
      <c r="AG29" s="101"/>
      <c r="AH29" s="99" t="s">
        <v>60</v>
      </c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99"/>
      <c r="BC29" s="99"/>
      <c r="BD29" s="127"/>
      <c r="BE29" s="127"/>
      <c r="BF29" s="127"/>
      <c r="BG29" s="127"/>
      <c r="BH29" s="127"/>
      <c r="BI29" s="127"/>
      <c r="BJ29" s="127"/>
    </row>
    <row r="30" spans="3:62" ht="12.75">
      <c r="C30" s="128"/>
      <c r="D30" s="129"/>
      <c r="E30" s="109" t="s">
        <v>61</v>
      </c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21"/>
      <c r="T30" s="121"/>
      <c r="U30" s="122"/>
      <c r="V30" s="121"/>
      <c r="W30" s="121"/>
      <c r="X30" s="122"/>
      <c r="Y30" s="121"/>
      <c r="Z30" s="126"/>
      <c r="AA30" s="126"/>
      <c r="AB30" s="126"/>
      <c r="AC30" s="126"/>
      <c r="AD30" s="126"/>
      <c r="AE30" s="126"/>
      <c r="AF30" s="94"/>
      <c r="AG30" s="101"/>
      <c r="AH30" s="102">
        <v>27</v>
      </c>
      <c r="AI30" s="102"/>
      <c r="AJ30" s="130" t="s">
        <v>62</v>
      </c>
      <c r="AK30" s="130"/>
      <c r="AL30" s="130"/>
      <c r="AM30" s="130"/>
      <c r="AN30" s="130"/>
      <c r="AO30" s="130"/>
      <c r="AP30" s="130"/>
      <c r="AQ30" s="130"/>
      <c r="AR30" s="130"/>
      <c r="AS30" s="130"/>
      <c r="AT30" s="130"/>
      <c r="AU30" s="130"/>
      <c r="AV30" s="130"/>
      <c r="AW30" s="130"/>
      <c r="AX30" s="130"/>
      <c r="AY30" s="130"/>
      <c r="AZ30" s="130"/>
      <c r="BA30" s="130"/>
      <c r="BB30" s="130"/>
      <c r="BC30" s="130"/>
      <c r="BD30" s="112">
        <v>8295</v>
      </c>
      <c r="BE30" s="112"/>
      <c r="BF30" s="112"/>
      <c r="BG30" s="112"/>
      <c r="BH30" s="112"/>
      <c r="BI30" s="112"/>
      <c r="BJ30" s="112"/>
    </row>
    <row r="31" spans="3:62" ht="11.25" customHeight="1">
      <c r="C31" s="99" t="s">
        <v>63</v>
      </c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31"/>
      <c r="AA31" s="131"/>
      <c r="AB31" s="131"/>
      <c r="AC31" s="131"/>
      <c r="AD31" s="131"/>
      <c r="AE31" s="131"/>
      <c r="AF31" s="94"/>
      <c r="AG31" s="101"/>
      <c r="AH31" s="107">
        <v>28</v>
      </c>
      <c r="AI31" s="107"/>
      <c r="AJ31" s="130" t="s">
        <v>64</v>
      </c>
      <c r="AK31" s="130"/>
      <c r="AL31" s="130"/>
      <c r="AM31" s="130"/>
      <c r="AN31" s="130"/>
      <c r="AO31" s="130"/>
      <c r="AP31" s="130"/>
      <c r="AQ31" s="130"/>
      <c r="AR31" s="130"/>
      <c r="AS31" s="130"/>
      <c r="AT31" s="130"/>
      <c r="AU31" s="130"/>
      <c r="AV31" s="130"/>
      <c r="AW31" s="130"/>
      <c r="AX31" s="130"/>
      <c r="AY31" s="130"/>
      <c r="AZ31" s="130"/>
      <c r="BA31" s="130"/>
      <c r="BB31" s="130"/>
      <c r="BC31" s="130"/>
      <c r="BD31" s="132">
        <f>SUM(BD32,BD33)</f>
        <v>8295</v>
      </c>
      <c r="BE31" s="132"/>
      <c r="BF31" s="132"/>
      <c r="BG31" s="132"/>
      <c r="BH31" s="132"/>
      <c r="BI31" s="132"/>
      <c r="BJ31" s="132"/>
    </row>
    <row r="32" spans="3:62" ht="12.75">
      <c r="C32" s="102">
        <v>3</v>
      </c>
      <c r="D32" s="102"/>
      <c r="E32" s="103" t="s">
        <v>65</v>
      </c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33"/>
      <c r="Z32" s="106">
        <v>176974</v>
      </c>
      <c r="AA32" s="106"/>
      <c r="AB32" s="106"/>
      <c r="AC32" s="106"/>
      <c r="AD32" s="106"/>
      <c r="AE32" s="106"/>
      <c r="AF32" s="94"/>
      <c r="AG32" s="101"/>
      <c r="AH32" s="134"/>
      <c r="AI32" s="118"/>
      <c r="AJ32" s="130" t="s">
        <v>66</v>
      </c>
      <c r="AK32" s="130"/>
      <c r="AL32" s="130"/>
      <c r="AM32" s="130"/>
      <c r="AN32" s="130"/>
      <c r="AO32" s="130"/>
      <c r="AP32" s="130"/>
      <c r="AQ32" s="130"/>
      <c r="AR32" s="130"/>
      <c r="AS32" s="130"/>
      <c r="AT32" s="130"/>
      <c r="AU32" s="130"/>
      <c r="AV32" s="130"/>
      <c r="AW32" s="130"/>
      <c r="AX32" s="130"/>
      <c r="AY32" s="130"/>
      <c r="AZ32" s="130"/>
      <c r="BA32" s="130"/>
      <c r="BB32" s="130"/>
      <c r="BC32" s="130"/>
      <c r="BD32" s="112">
        <v>8295</v>
      </c>
      <c r="BE32" s="112"/>
      <c r="BF32" s="112"/>
      <c r="BG32" s="112"/>
      <c r="BH32" s="112"/>
      <c r="BI32" s="112"/>
      <c r="BJ32" s="112"/>
    </row>
    <row r="33" spans="3:62" ht="12.75">
      <c r="C33" s="102">
        <v>4</v>
      </c>
      <c r="D33" s="102"/>
      <c r="E33" s="103" t="s">
        <v>67</v>
      </c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33"/>
      <c r="Z33" s="106">
        <v>0</v>
      </c>
      <c r="AA33" s="106"/>
      <c r="AB33" s="106"/>
      <c r="AC33" s="106"/>
      <c r="AD33" s="106"/>
      <c r="AE33" s="106"/>
      <c r="AF33" s="94"/>
      <c r="AG33" s="101"/>
      <c r="AH33" s="135"/>
      <c r="AI33" s="136"/>
      <c r="AJ33" s="130" t="s">
        <v>68</v>
      </c>
      <c r="AK33" s="130"/>
      <c r="AL33" s="130"/>
      <c r="AM33" s="130"/>
      <c r="AN33" s="130"/>
      <c r="AO33" s="130"/>
      <c r="AP33" s="130"/>
      <c r="AQ33" s="130"/>
      <c r="AR33" s="130"/>
      <c r="AS33" s="130"/>
      <c r="AT33" s="130"/>
      <c r="AU33" s="130"/>
      <c r="AV33" s="130"/>
      <c r="AW33" s="130"/>
      <c r="AX33" s="130"/>
      <c r="AY33" s="130"/>
      <c r="AZ33" s="130"/>
      <c r="BA33" s="130"/>
      <c r="BB33" s="130"/>
      <c r="BC33" s="130"/>
      <c r="BD33" s="112"/>
      <c r="BE33" s="112"/>
      <c r="BF33" s="112"/>
      <c r="BG33" s="112"/>
      <c r="BH33" s="112"/>
      <c r="BI33" s="112"/>
      <c r="BJ33" s="112"/>
    </row>
    <row r="34" spans="3:62" ht="12.75">
      <c r="C34" s="102">
        <v>5</v>
      </c>
      <c r="D34" s="102"/>
      <c r="E34" s="103" t="s">
        <v>69</v>
      </c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33"/>
      <c r="Z34" s="106">
        <v>0</v>
      </c>
      <c r="AA34" s="106"/>
      <c r="AB34" s="106"/>
      <c r="AC34" s="106"/>
      <c r="AD34" s="106"/>
      <c r="AE34" s="106"/>
      <c r="AF34" s="94"/>
      <c r="AG34" s="101"/>
      <c r="AH34" s="102">
        <v>29</v>
      </c>
      <c r="AI34" s="102"/>
      <c r="AJ34" s="103" t="s">
        <v>70</v>
      </c>
      <c r="AK34" s="113"/>
      <c r="AL34" s="113"/>
      <c r="AM34" s="113"/>
      <c r="AN34" s="113"/>
      <c r="AO34" s="113"/>
      <c r="AP34" s="113"/>
      <c r="AQ34" s="113"/>
      <c r="AR34" s="113"/>
      <c r="AS34" s="113"/>
      <c r="AT34" s="113"/>
      <c r="AU34" s="113"/>
      <c r="AV34" s="113"/>
      <c r="AW34" s="113"/>
      <c r="AX34" s="113"/>
      <c r="AY34" s="113"/>
      <c r="AZ34" s="113"/>
      <c r="BA34" s="113"/>
      <c r="BB34" s="113"/>
      <c r="BC34" s="113"/>
      <c r="BD34" s="112">
        <v>228126</v>
      </c>
      <c r="BE34" s="112"/>
      <c r="BF34" s="112"/>
      <c r="BG34" s="112"/>
      <c r="BH34" s="112"/>
      <c r="BI34" s="112"/>
      <c r="BJ34" s="112"/>
    </row>
    <row r="35" spans="3:62" ht="12.75">
      <c r="C35" s="102">
        <v>6</v>
      </c>
      <c r="D35" s="102"/>
      <c r="E35" s="103" t="s">
        <v>71</v>
      </c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33"/>
      <c r="Z35" s="106">
        <v>1114</v>
      </c>
      <c r="AA35" s="106"/>
      <c r="AB35" s="106"/>
      <c r="AC35" s="106"/>
      <c r="AD35" s="106"/>
      <c r="AE35" s="106"/>
      <c r="AF35" s="94"/>
      <c r="AG35" s="101"/>
      <c r="AH35" s="102">
        <v>30</v>
      </c>
      <c r="AI35" s="102"/>
      <c r="AJ35" s="103" t="s">
        <v>140</v>
      </c>
      <c r="AK35" s="113"/>
      <c r="AL35" s="113"/>
      <c r="AM35" s="113"/>
      <c r="AN35" s="113"/>
      <c r="AO35" s="113"/>
      <c r="AP35" s="113"/>
      <c r="AQ35" s="113"/>
      <c r="AR35" s="113"/>
      <c r="AS35" s="113"/>
      <c r="AT35" s="113"/>
      <c r="AU35" s="113"/>
      <c r="AV35" s="113"/>
      <c r="AW35" s="113"/>
      <c r="AX35" s="113"/>
      <c r="AY35" s="113"/>
      <c r="AZ35" s="113"/>
      <c r="BA35" s="113"/>
      <c r="BB35" s="113"/>
      <c r="BC35" s="113"/>
      <c r="BD35" s="106">
        <v>91750</v>
      </c>
      <c r="BE35" s="106"/>
      <c r="BF35" s="106"/>
      <c r="BG35" s="106"/>
      <c r="BH35" s="106"/>
      <c r="BI35" s="106"/>
      <c r="BJ35" s="106"/>
    </row>
    <row r="36" spans="3:62" ht="12.75">
      <c r="C36" s="107">
        <v>7</v>
      </c>
      <c r="D36" s="107"/>
      <c r="E36" s="103" t="s">
        <v>73</v>
      </c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33"/>
      <c r="Z36" s="137">
        <f>IF(SUM(Z37+Z38+Z39)=SUM(Z41+Z42+Z43),SUM(Z37+Z38+Z39),"EROARE")</f>
        <v>0</v>
      </c>
      <c r="AA36" s="137"/>
      <c r="AB36" s="137"/>
      <c r="AC36" s="137"/>
      <c r="AD36" s="137"/>
      <c r="AE36" s="137"/>
      <c r="AF36" s="94"/>
      <c r="AG36" s="101"/>
      <c r="AH36" s="138">
        <v>31</v>
      </c>
      <c r="AI36" s="138"/>
      <c r="AJ36" s="139" t="s">
        <v>74</v>
      </c>
      <c r="AK36" s="139"/>
      <c r="AL36" s="139"/>
      <c r="AM36" s="139"/>
      <c r="AN36" s="139"/>
      <c r="AO36" s="139"/>
      <c r="AP36" s="139"/>
      <c r="AQ36" s="139"/>
      <c r="AR36" s="139"/>
      <c r="AS36" s="139"/>
      <c r="AT36" s="139"/>
      <c r="AU36" s="139"/>
      <c r="AV36" s="139"/>
      <c r="AW36" s="139"/>
      <c r="AX36" s="139"/>
      <c r="AY36" s="139"/>
      <c r="AZ36" s="139"/>
      <c r="BA36" s="139"/>
      <c r="BB36" s="139"/>
      <c r="BC36" s="139"/>
      <c r="BD36" s="140"/>
      <c r="BE36" s="140"/>
      <c r="BF36" s="140"/>
      <c r="BG36" s="140"/>
      <c r="BH36" s="140"/>
      <c r="BI36" s="140"/>
      <c r="BJ36" s="140"/>
    </row>
    <row r="37" spans="3:62" ht="12.75">
      <c r="C37" s="134"/>
      <c r="D37" s="118"/>
      <c r="E37" s="103" t="s">
        <v>75</v>
      </c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33"/>
      <c r="Z37" s="106">
        <v>0</v>
      </c>
      <c r="AA37" s="106"/>
      <c r="AB37" s="106"/>
      <c r="AC37" s="106"/>
      <c r="AD37" s="106"/>
      <c r="AE37" s="106"/>
      <c r="AF37" s="94"/>
      <c r="AG37" s="101"/>
      <c r="AH37" s="138"/>
      <c r="AI37" s="138"/>
      <c r="AJ37" s="139"/>
      <c r="AK37" s="139"/>
      <c r="AL37" s="139"/>
      <c r="AM37" s="139"/>
      <c r="AN37" s="139"/>
      <c r="AO37" s="139"/>
      <c r="AP37" s="139"/>
      <c r="AQ37" s="139"/>
      <c r="AR37" s="139"/>
      <c r="AS37" s="139"/>
      <c r="AT37" s="139"/>
      <c r="AU37" s="139"/>
      <c r="AV37" s="139"/>
      <c r="AW37" s="139"/>
      <c r="AX37" s="139"/>
      <c r="AY37" s="139"/>
      <c r="AZ37" s="139"/>
      <c r="BA37" s="139"/>
      <c r="BB37" s="139"/>
      <c r="BC37" s="139"/>
      <c r="BD37" s="140"/>
      <c r="BE37" s="140"/>
      <c r="BF37" s="140"/>
      <c r="BG37" s="140"/>
      <c r="BH37" s="140"/>
      <c r="BI37" s="140"/>
      <c r="BJ37" s="140"/>
    </row>
    <row r="38" spans="3:62" ht="12.75">
      <c r="C38" s="134"/>
      <c r="D38" s="118"/>
      <c r="E38" s="103" t="s">
        <v>76</v>
      </c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33"/>
      <c r="Z38" s="106">
        <v>0</v>
      </c>
      <c r="AA38" s="106"/>
      <c r="AB38" s="106"/>
      <c r="AC38" s="106"/>
      <c r="AD38" s="106"/>
      <c r="AE38" s="106"/>
      <c r="AF38" s="94"/>
      <c r="AG38" s="101"/>
      <c r="AH38" s="141">
        <v>32</v>
      </c>
      <c r="AI38" s="141"/>
      <c r="AJ38" s="142" t="s">
        <v>77</v>
      </c>
      <c r="AK38" s="142"/>
      <c r="AL38" s="142"/>
      <c r="AM38" s="142"/>
      <c r="AN38" s="142"/>
      <c r="AO38" s="142"/>
      <c r="AP38" s="142"/>
      <c r="AQ38" s="142"/>
      <c r="AR38" s="142"/>
      <c r="AS38" s="142"/>
      <c r="AT38" s="142"/>
      <c r="AU38" s="142"/>
      <c r="AV38" s="142"/>
      <c r="AW38" s="142"/>
      <c r="AX38" s="142"/>
      <c r="AY38" s="142"/>
      <c r="AZ38" s="142"/>
      <c r="BA38" s="142"/>
      <c r="BB38" s="142"/>
      <c r="BC38" s="142"/>
      <c r="BD38" s="143"/>
      <c r="BE38" s="143"/>
      <c r="BF38" s="143"/>
      <c r="BG38" s="143"/>
      <c r="BH38" s="143"/>
      <c r="BI38" s="143"/>
      <c r="BJ38" s="143"/>
    </row>
    <row r="39" spans="3:62" ht="12.75">
      <c r="C39" s="134"/>
      <c r="D39" s="118"/>
      <c r="E39" s="103" t="s">
        <v>78</v>
      </c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33"/>
      <c r="Z39" s="106">
        <v>0</v>
      </c>
      <c r="AA39" s="106"/>
      <c r="AB39" s="106"/>
      <c r="AC39" s="106"/>
      <c r="AD39" s="106"/>
      <c r="AE39" s="106"/>
      <c r="AF39" s="94"/>
      <c r="AG39" s="101"/>
      <c r="AH39" s="102">
        <v>33</v>
      </c>
      <c r="AI39" s="102"/>
      <c r="AJ39" s="103" t="s">
        <v>79</v>
      </c>
      <c r="AK39" s="113"/>
      <c r="AL39" s="113"/>
      <c r="AM39" s="113"/>
      <c r="AN39" s="113"/>
      <c r="AO39" s="113"/>
      <c r="AP39" s="113"/>
      <c r="AQ39" s="113"/>
      <c r="AR39" s="113"/>
      <c r="AS39" s="113"/>
      <c r="AT39" s="113"/>
      <c r="AU39" s="113"/>
      <c r="AV39" s="113"/>
      <c r="AW39" s="113"/>
      <c r="AX39" s="113"/>
      <c r="AY39" s="113"/>
      <c r="AZ39" s="113"/>
      <c r="BA39" s="113"/>
      <c r="BB39" s="113"/>
      <c r="BC39" s="113"/>
      <c r="BD39" s="144">
        <v>52900</v>
      </c>
      <c r="BE39" s="144"/>
      <c r="BF39" s="144"/>
      <c r="BG39" s="144"/>
      <c r="BH39" s="144"/>
      <c r="BI39" s="144"/>
      <c r="BJ39" s="144"/>
    </row>
    <row r="40" spans="3:62" ht="12.75">
      <c r="C40" s="134"/>
      <c r="D40" s="118"/>
      <c r="E40" s="103" t="s">
        <v>80</v>
      </c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33"/>
      <c r="Z40" s="145"/>
      <c r="AA40" s="115"/>
      <c r="AB40" s="115"/>
      <c r="AC40" s="115"/>
      <c r="AD40" s="115"/>
      <c r="AE40" s="116"/>
      <c r="AF40" s="94"/>
      <c r="AG40" s="101"/>
      <c r="AH40" s="99" t="s">
        <v>81</v>
      </c>
      <c r="AI40" s="99"/>
      <c r="AJ40" s="146"/>
      <c r="AK40" s="146"/>
      <c r="AL40" s="146"/>
      <c r="AM40" s="146"/>
      <c r="AN40" s="146"/>
      <c r="AO40" s="146"/>
      <c r="AP40" s="146"/>
      <c r="AQ40" s="146"/>
      <c r="AR40" s="146"/>
      <c r="AS40" s="146"/>
      <c r="AT40" s="146"/>
      <c r="AU40" s="146"/>
      <c r="AV40" s="146"/>
      <c r="AW40" s="146"/>
      <c r="AX40" s="146"/>
      <c r="AY40" s="146"/>
      <c r="AZ40" s="146"/>
      <c r="BA40" s="146"/>
      <c r="BB40" s="146"/>
      <c r="BC40" s="146"/>
      <c r="BD40" s="99"/>
      <c r="BE40" s="99"/>
      <c r="BF40" s="99"/>
      <c r="BG40" s="99"/>
      <c r="BH40" s="99"/>
      <c r="BI40" s="99"/>
      <c r="BJ40" s="99"/>
    </row>
    <row r="41" spans="3:62" ht="12.75">
      <c r="C41" s="134"/>
      <c r="D41" s="118"/>
      <c r="E41" s="108" t="s">
        <v>82</v>
      </c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10"/>
      <c r="V41" s="109"/>
      <c r="W41" s="109"/>
      <c r="X41" s="110"/>
      <c r="Y41" s="147"/>
      <c r="Z41" s="106">
        <v>0</v>
      </c>
      <c r="AA41" s="106"/>
      <c r="AB41" s="106"/>
      <c r="AC41" s="106"/>
      <c r="AD41" s="106"/>
      <c r="AE41" s="106"/>
      <c r="AF41" s="101"/>
      <c r="AG41" s="101"/>
      <c r="AH41" s="102">
        <v>34</v>
      </c>
      <c r="AI41" s="102"/>
      <c r="AJ41" s="103" t="s">
        <v>83</v>
      </c>
      <c r="AK41" s="113"/>
      <c r="AL41" s="113"/>
      <c r="AM41" s="113"/>
      <c r="AN41" s="113"/>
      <c r="AO41" s="113"/>
      <c r="AP41" s="113"/>
      <c r="AQ41" s="113"/>
      <c r="AR41" s="113"/>
      <c r="AS41" s="113"/>
      <c r="AT41" s="113"/>
      <c r="AU41" s="113"/>
      <c r="AV41" s="113"/>
      <c r="AW41" s="113"/>
      <c r="AX41" s="113"/>
      <c r="AY41" s="113"/>
      <c r="AZ41" s="113"/>
      <c r="BA41" s="113"/>
      <c r="BB41" s="113"/>
      <c r="BC41" s="113"/>
      <c r="BD41" s="16">
        <v>14</v>
      </c>
      <c r="BE41" s="16"/>
      <c r="BF41" s="16"/>
      <c r="BG41" s="16"/>
      <c r="BH41" s="16"/>
      <c r="BI41" s="16"/>
      <c r="BJ41" s="16"/>
    </row>
    <row r="42" spans="3:62" ht="12.75">
      <c r="C42" s="134"/>
      <c r="D42" s="118"/>
      <c r="E42" s="108" t="s">
        <v>84</v>
      </c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10"/>
      <c r="V42" s="109"/>
      <c r="W42" s="109"/>
      <c r="X42" s="110"/>
      <c r="Y42" s="148"/>
      <c r="Z42" s="106">
        <v>0</v>
      </c>
      <c r="AA42" s="106"/>
      <c r="AB42" s="106"/>
      <c r="AC42" s="106"/>
      <c r="AD42" s="106"/>
      <c r="AE42" s="106"/>
      <c r="AF42" s="101"/>
      <c r="AG42" s="101"/>
      <c r="AH42" s="102">
        <v>35</v>
      </c>
      <c r="AI42" s="102"/>
      <c r="AJ42" s="103" t="s">
        <v>85</v>
      </c>
      <c r="AK42" s="113"/>
      <c r="AL42" s="113"/>
      <c r="AM42" s="113"/>
      <c r="AN42" s="113"/>
      <c r="AO42" s="113"/>
      <c r="AP42" s="113"/>
      <c r="AQ42" s="113"/>
      <c r="AR42" s="113"/>
      <c r="AS42" s="113"/>
      <c r="AT42" s="113"/>
      <c r="AU42" s="113"/>
      <c r="AV42" s="113"/>
      <c r="AW42" s="113"/>
      <c r="AX42" s="113"/>
      <c r="AY42" s="113"/>
      <c r="AZ42" s="113"/>
      <c r="BA42" s="113"/>
      <c r="BB42" s="113"/>
      <c r="BC42" s="113"/>
      <c r="BD42" s="16">
        <v>1</v>
      </c>
      <c r="BE42" s="16"/>
      <c r="BF42" s="16"/>
      <c r="BG42" s="16"/>
      <c r="BH42" s="16"/>
      <c r="BI42" s="16"/>
      <c r="BJ42" s="16"/>
    </row>
    <row r="43" spans="3:62" ht="11.25" customHeight="1">
      <c r="C43" s="135"/>
      <c r="D43" s="136"/>
      <c r="E43" s="108" t="s">
        <v>86</v>
      </c>
      <c r="F43" s="113" t="s">
        <v>87</v>
      </c>
      <c r="G43" s="113"/>
      <c r="H43" s="113"/>
      <c r="I43" s="113"/>
      <c r="J43" s="113"/>
      <c r="K43" s="113"/>
      <c r="L43" s="113"/>
      <c r="M43" s="113"/>
      <c r="N43" s="113"/>
      <c r="O43" s="109"/>
      <c r="P43" s="109"/>
      <c r="Q43" s="109"/>
      <c r="R43" s="109"/>
      <c r="S43" s="109"/>
      <c r="T43" s="109"/>
      <c r="U43" s="110"/>
      <c r="V43" s="109"/>
      <c r="W43" s="109"/>
      <c r="X43" s="110"/>
      <c r="Y43" s="148"/>
      <c r="Z43" s="106">
        <v>0</v>
      </c>
      <c r="AA43" s="106"/>
      <c r="AB43" s="106"/>
      <c r="AC43" s="106"/>
      <c r="AD43" s="106"/>
      <c r="AE43" s="106"/>
      <c r="AF43" s="94"/>
      <c r="AG43" s="101"/>
      <c r="AH43" s="102">
        <v>36</v>
      </c>
      <c r="AI43" s="102"/>
      <c r="AJ43" s="103" t="s">
        <v>88</v>
      </c>
      <c r="AK43" s="113"/>
      <c r="AL43" s="113"/>
      <c r="AM43" s="113"/>
      <c r="AN43" s="113"/>
      <c r="AO43" s="113"/>
      <c r="AP43" s="113"/>
      <c r="AQ43" s="113"/>
      <c r="AR43" s="113"/>
      <c r="AS43" s="113"/>
      <c r="AT43" s="113"/>
      <c r="AU43" s="113"/>
      <c r="AV43" s="113"/>
      <c r="AW43" s="113"/>
      <c r="AX43" s="113"/>
      <c r="AY43" s="113"/>
      <c r="AZ43" s="113"/>
      <c r="BA43" s="113"/>
      <c r="BB43" s="113"/>
      <c r="BC43" s="113"/>
      <c r="BD43" s="16">
        <v>1</v>
      </c>
      <c r="BE43" s="16"/>
      <c r="BF43" s="16"/>
      <c r="BG43" s="16"/>
      <c r="BH43" s="16"/>
      <c r="BI43" s="16"/>
      <c r="BJ43" s="16"/>
    </row>
    <row r="44" spans="3:62" ht="10.5" customHeight="1">
      <c r="C44" s="149">
        <v>8</v>
      </c>
      <c r="D44" s="149"/>
      <c r="E44" s="108" t="s">
        <v>89</v>
      </c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33"/>
      <c r="Z44" s="106">
        <v>0</v>
      </c>
      <c r="AA44" s="106"/>
      <c r="AB44" s="106"/>
      <c r="AC44" s="106"/>
      <c r="AD44" s="106"/>
      <c r="AE44" s="106"/>
      <c r="AF44" s="94"/>
      <c r="AG44" s="101"/>
      <c r="AH44" s="150">
        <v>37</v>
      </c>
      <c r="AI44" s="150"/>
      <c r="AJ44" s="151" t="s">
        <v>90</v>
      </c>
      <c r="AK44" s="152"/>
      <c r="AL44" s="152"/>
      <c r="AM44" s="152"/>
      <c r="AN44" s="152"/>
      <c r="AO44" s="152"/>
      <c r="AP44" s="152"/>
      <c r="AQ44" s="152"/>
      <c r="AR44" s="152"/>
      <c r="AS44" s="152"/>
      <c r="AT44" s="152"/>
      <c r="AU44" s="152"/>
      <c r="AV44" s="152"/>
      <c r="AW44" s="152"/>
      <c r="AX44" s="152"/>
      <c r="AY44" s="152"/>
      <c r="AZ44" s="152"/>
      <c r="BA44" s="152"/>
      <c r="BB44" s="152"/>
      <c r="BC44" s="152"/>
      <c r="BD44" s="149">
        <f>SUM(BD41,BD42,BD43)</f>
        <v>16</v>
      </c>
      <c r="BE44" s="149"/>
      <c r="BF44" s="149"/>
      <c r="BG44" s="149"/>
      <c r="BH44" s="149"/>
      <c r="BI44" s="149"/>
      <c r="BJ44" s="149"/>
    </row>
    <row r="45" spans="3:62" ht="10.5" customHeight="1">
      <c r="C45" s="150">
        <v>9</v>
      </c>
      <c r="D45" s="150"/>
      <c r="E45" s="151" t="s">
        <v>91</v>
      </c>
      <c r="F45" s="152"/>
      <c r="G45" s="152"/>
      <c r="H45" s="152"/>
      <c r="I45" s="152"/>
      <c r="J45" s="152"/>
      <c r="K45" s="152"/>
      <c r="L45" s="152"/>
      <c r="M45" s="152"/>
      <c r="N45" s="152"/>
      <c r="O45" s="152"/>
      <c r="P45" s="152"/>
      <c r="Q45" s="152"/>
      <c r="R45" s="152"/>
      <c r="S45" s="152"/>
      <c r="T45" s="152"/>
      <c r="U45" s="152"/>
      <c r="V45" s="152"/>
      <c r="W45" s="152"/>
      <c r="X45" s="152"/>
      <c r="Y45" s="153"/>
      <c r="Z45" s="154">
        <f>SUM(Z32:AE32,Z33:AE33,Z34:AE34,Z35:AE35,Z36:AE36,Z44:AE44)</f>
        <v>178088</v>
      </c>
      <c r="AA45" s="154"/>
      <c r="AB45" s="154"/>
      <c r="AC45" s="154"/>
      <c r="AD45" s="154"/>
      <c r="AE45" s="154"/>
      <c r="AF45" s="94"/>
      <c r="AG45" s="101"/>
      <c r="AH45" s="155" t="s">
        <v>92</v>
      </c>
      <c r="AI45" s="155"/>
      <c r="AJ45" s="155"/>
      <c r="AK45" s="155"/>
      <c r="AL45" s="155"/>
      <c r="AM45" s="155"/>
      <c r="AN45" s="155"/>
      <c r="AO45" s="155"/>
      <c r="AP45" s="155"/>
      <c r="AQ45" s="155"/>
      <c r="AR45" s="155"/>
      <c r="AS45" s="155"/>
      <c r="AT45" s="155"/>
      <c r="AU45" s="146"/>
      <c r="AV45" s="146"/>
      <c r="AW45" s="146"/>
      <c r="AX45" s="146"/>
      <c r="AY45" s="146"/>
      <c r="AZ45" s="146"/>
      <c r="BA45" s="146"/>
      <c r="BB45" s="146"/>
      <c r="BC45" s="146"/>
      <c r="BD45" s="99"/>
      <c r="BE45" s="99"/>
      <c r="BF45" s="99"/>
      <c r="BG45" s="99"/>
      <c r="BH45" s="99"/>
      <c r="BI45" s="99"/>
      <c r="BJ45" s="99"/>
    </row>
    <row r="46" spans="3:62" ht="12.75">
      <c r="C46" s="102">
        <v>10</v>
      </c>
      <c r="D46" s="102"/>
      <c r="E46" s="207" t="s">
        <v>93</v>
      </c>
      <c r="F46" s="207"/>
      <c r="G46" s="207"/>
      <c r="H46" s="207"/>
      <c r="I46" s="207"/>
      <c r="J46" s="207"/>
      <c r="K46" s="207"/>
      <c r="L46" s="207"/>
      <c r="M46" s="207"/>
      <c r="N46" s="207"/>
      <c r="O46" s="207"/>
      <c r="P46" s="207"/>
      <c r="Q46" s="207"/>
      <c r="R46" s="207"/>
      <c r="S46" s="207"/>
      <c r="T46" s="207"/>
      <c r="U46" s="207"/>
      <c r="V46" s="207"/>
      <c r="W46" s="207"/>
      <c r="X46" s="207"/>
      <c r="Y46" s="207"/>
      <c r="Z46" s="106">
        <v>52</v>
      </c>
      <c r="AA46" s="106"/>
      <c r="AB46" s="106"/>
      <c r="AC46" s="106"/>
      <c r="AD46" s="106"/>
      <c r="AE46" s="106"/>
      <c r="AF46" s="94"/>
      <c r="AG46" s="101"/>
      <c r="AH46" s="102">
        <v>38</v>
      </c>
      <c r="AI46" s="102"/>
      <c r="AJ46" s="103" t="s">
        <v>94</v>
      </c>
      <c r="AK46" s="113"/>
      <c r="AL46" s="113"/>
      <c r="AM46" s="113"/>
      <c r="AN46" s="113"/>
      <c r="AO46" s="113"/>
      <c r="AP46" s="113"/>
      <c r="AQ46" s="113"/>
      <c r="AR46" s="113"/>
      <c r="AS46" s="113"/>
      <c r="AT46" s="113"/>
      <c r="AU46" s="113"/>
      <c r="AV46" s="113"/>
      <c r="AW46" s="113"/>
      <c r="AX46" s="113"/>
      <c r="AY46" s="113"/>
      <c r="AZ46" s="113"/>
      <c r="BA46" s="113"/>
      <c r="BB46" s="113"/>
      <c r="BC46" s="133"/>
      <c r="BD46" s="157">
        <v>357</v>
      </c>
      <c r="BE46" s="157"/>
      <c r="BF46" s="157"/>
      <c r="BG46" s="157"/>
      <c r="BH46" s="157"/>
      <c r="BI46" s="157"/>
      <c r="BJ46" s="157"/>
    </row>
    <row r="47" spans="3:62" ht="12.75" customHeight="1">
      <c r="C47" s="102">
        <v>11</v>
      </c>
      <c r="D47" s="102"/>
      <c r="E47" s="207" t="s">
        <v>95</v>
      </c>
      <c r="F47" s="207"/>
      <c r="G47" s="207"/>
      <c r="H47" s="207"/>
      <c r="I47" s="207"/>
      <c r="J47" s="207"/>
      <c r="K47" s="207"/>
      <c r="L47" s="207"/>
      <c r="M47" s="207"/>
      <c r="N47" s="207"/>
      <c r="O47" s="207"/>
      <c r="P47" s="207"/>
      <c r="Q47" s="207"/>
      <c r="R47" s="207"/>
      <c r="S47" s="207"/>
      <c r="T47" s="207"/>
      <c r="U47" s="207"/>
      <c r="V47" s="207"/>
      <c r="W47" s="207"/>
      <c r="X47" s="207"/>
      <c r="Y47" s="207"/>
      <c r="Z47" s="106">
        <v>52</v>
      </c>
      <c r="AA47" s="106"/>
      <c r="AB47" s="106"/>
      <c r="AC47" s="106"/>
      <c r="AD47" s="106"/>
      <c r="AE47" s="106"/>
      <c r="AF47" s="94"/>
      <c r="AG47" s="101"/>
      <c r="AH47" s="102">
        <v>39</v>
      </c>
      <c r="AI47" s="102"/>
      <c r="AJ47" s="103" t="s">
        <v>96</v>
      </c>
      <c r="AK47" s="113"/>
      <c r="AL47" s="113"/>
      <c r="AM47" s="113"/>
      <c r="AN47" s="113"/>
      <c r="AO47" s="113"/>
      <c r="AP47" s="113"/>
      <c r="AQ47" s="113"/>
      <c r="AR47" s="113"/>
      <c r="AS47" s="113"/>
      <c r="AT47" s="113"/>
      <c r="AU47" s="113"/>
      <c r="AV47" s="113"/>
      <c r="AW47" s="113"/>
      <c r="AX47" s="113"/>
      <c r="AY47" s="113"/>
      <c r="AZ47" s="113"/>
      <c r="BA47" s="113"/>
      <c r="BB47" s="113"/>
      <c r="BC47" s="133"/>
      <c r="BD47" s="157">
        <v>0</v>
      </c>
      <c r="BE47" s="157"/>
      <c r="BF47" s="157"/>
      <c r="BG47" s="157"/>
      <c r="BH47" s="157"/>
      <c r="BI47" s="157"/>
      <c r="BJ47" s="157"/>
    </row>
    <row r="48" spans="3:62" ht="12.75" customHeight="1">
      <c r="C48" s="102">
        <v>12</v>
      </c>
      <c r="D48" s="102"/>
      <c r="E48" s="130" t="s">
        <v>97</v>
      </c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06">
        <v>0</v>
      </c>
      <c r="AA48" s="106"/>
      <c r="AB48" s="106"/>
      <c r="AC48" s="106"/>
      <c r="AD48" s="106"/>
      <c r="AE48" s="106"/>
      <c r="AF48" s="94"/>
      <c r="AG48" s="101"/>
      <c r="AH48" s="102">
        <v>40</v>
      </c>
      <c r="AI48" s="102"/>
      <c r="AJ48" s="103" t="s">
        <v>98</v>
      </c>
      <c r="AK48" s="113"/>
      <c r="AL48" s="113"/>
      <c r="AM48" s="113"/>
      <c r="AN48" s="113"/>
      <c r="AO48" s="113"/>
      <c r="AP48" s="113"/>
      <c r="AQ48" s="113"/>
      <c r="AR48" s="113"/>
      <c r="AS48" s="113"/>
      <c r="AT48" s="113"/>
      <c r="AU48" s="113"/>
      <c r="AV48" s="113"/>
      <c r="AW48" s="113"/>
      <c r="AX48" s="113"/>
      <c r="AY48" s="113"/>
      <c r="AZ48" s="113"/>
      <c r="BA48" s="113"/>
      <c r="BB48" s="113"/>
      <c r="BC48" s="133"/>
      <c r="BD48" s="157">
        <v>0</v>
      </c>
      <c r="BE48" s="157"/>
      <c r="BF48" s="157"/>
      <c r="BG48" s="157"/>
      <c r="BH48" s="157"/>
      <c r="BI48" s="157"/>
      <c r="BJ48" s="157"/>
    </row>
    <row r="49" spans="3:62" ht="12.75">
      <c r="C49" s="99" t="s">
        <v>99</v>
      </c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58"/>
      <c r="AA49" s="158"/>
      <c r="AB49" s="158"/>
      <c r="AC49" s="158"/>
      <c r="AD49" s="158"/>
      <c r="AE49" s="158"/>
      <c r="AF49" s="94"/>
      <c r="AG49" s="101"/>
      <c r="AH49" s="102">
        <v>41</v>
      </c>
      <c r="AI49" s="102"/>
      <c r="AJ49" s="130" t="s">
        <v>100</v>
      </c>
      <c r="AK49" s="130"/>
      <c r="AL49" s="130"/>
      <c r="AM49" s="130"/>
      <c r="AN49" s="130"/>
      <c r="AO49" s="130"/>
      <c r="AP49" s="130"/>
      <c r="AQ49" s="130"/>
      <c r="AR49" s="130"/>
      <c r="AS49" s="130"/>
      <c r="AT49" s="130"/>
      <c r="AU49" s="130"/>
      <c r="AV49" s="130"/>
      <c r="AW49" s="130"/>
      <c r="AX49" s="130"/>
      <c r="AY49" s="130"/>
      <c r="AZ49" s="130"/>
      <c r="BA49" s="130"/>
      <c r="BB49" s="130"/>
      <c r="BC49" s="130"/>
      <c r="BD49" s="157">
        <v>6.2</v>
      </c>
      <c r="BE49" s="157"/>
      <c r="BF49" s="157"/>
      <c r="BG49" s="157"/>
      <c r="BH49" s="157"/>
      <c r="BI49" s="157"/>
      <c r="BJ49" s="157"/>
    </row>
    <row r="50" spans="3:62" ht="12.75">
      <c r="C50" s="102">
        <v>13</v>
      </c>
      <c r="D50" s="102"/>
      <c r="E50" s="103" t="s">
        <v>65</v>
      </c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33"/>
      <c r="Z50" s="106">
        <v>2125</v>
      </c>
      <c r="AA50" s="106"/>
      <c r="AB50" s="106"/>
      <c r="AC50" s="106"/>
      <c r="AD50" s="106"/>
      <c r="AE50" s="106"/>
      <c r="AF50" s="94"/>
      <c r="AG50" s="101"/>
      <c r="AH50" s="150">
        <v>42</v>
      </c>
      <c r="AI50" s="150"/>
      <c r="AJ50" s="159" t="s">
        <v>101</v>
      </c>
      <c r="AK50" s="160"/>
      <c r="AL50" s="160"/>
      <c r="AM50" s="160"/>
      <c r="AN50" s="160"/>
      <c r="AO50" s="160"/>
      <c r="AP50" s="160"/>
      <c r="AQ50" s="160"/>
      <c r="AR50" s="160"/>
      <c r="AS50" s="160"/>
      <c r="AT50" s="160"/>
      <c r="AU50" s="160"/>
      <c r="AV50" s="160"/>
      <c r="AW50" s="160"/>
      <c r="AX50" s="160"/>
      <c r="AY50" s="160"/>
      <c r="AZ50" s="160"/>
      <c r="BA50" s="160"/>
      <c r="BB50" s="160"/>
      <c r="BC50" s="161"/>
      <c r="BD50" s="162">
        <f>SUM(BD46,BD47,BD48,BD49)</f>
        <v>363.2</v>
      </c>
      <c r="BE50" s="162"/>
      <c r="BF50" s="162"/>
      <c r="BG50" s="162"/>
      <c r="BH50" s="162"/>
      <c r="BI50" s="162"/>
      <c r="BJ50" s="162"/>
    </row>
    <row r="51" spans="3:62" ht="12.75" customHeight="1">
      <c r="C51" s="102">
        <v>14</v>
      </c>
      <c r="D51" s="102"/>
      <c r="E51" s="103" t="s">
        <v>67</v>
      </c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Y51" s="133"/>
      <c r="Z51" s="106">
        <v>0</v>
      </c>
      <c r="AA51" s="106"/>
      <c r="AB51" s="106"/>
      <c r="AC51" s="106"/>
      <c r="AD51" s="106"/>
      <c r="AE51" s="106"/>
      <c r="AF51" s="94"/>
      <c r="AG51" s="101"/>
      <c r="AH51" s="163" t="s">
        <v>102</v>
      </c>
      <c r="AI51" s="163"/>
      <c r="AJ51" s="163"/>
      <c r="AK51" s="163"/>
      <c r="AL51" s="163"/>
      <c r="AM51" s="163"/>
      <c r="AN51" s="163"/>
      <c r="AO51" s="163"/>
      <c r="AP51" s="163"/>
      <c r="AQ51" s="163"/>
      <c r="AR51" s="163"/>
      <c r="AS51" s="163"/>
      <c r="AT51" s="163"/>
      <c r="AU51" s="163"/>
      <c r="AV51" s="163"/>
      <c r="AW51" s="163"/>
      <c r="AX51" s="163"/>
      <c r="AY51" s="163"/>
      <c r="AZ51" s="163"/>
      <c r="BA51" s="163"/>
      <c r="BB51" s="163"/>
      <c r="BC51" s="163"/>
      <c r="BD51" s="163"/>
      <c r="BE51" s="163"/>
      <c r="BF51" s="163"/>
      <c r="BG51" s="163"/>
      <c r="BH51" s="163"/>
      <c r="BI51" s="163"/>
      <c r="BJ51" s="163"/>
    </row>
    <row r="52" spans="3:62" ht="12.75" customHeight="1" hidden="1">
      <c r="C52" s="107">
        <v>15</v>
      </c>
      <c r="D52" s="107"/>
      <c r="E52" s="103" t="s">
        <v>69</v>
      </c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133"/>
      <c r="Z52" s="164"/>
      <c r="AA52" s="165"/>
      <c r="AB52" s="165"/>
      <c r="AC52" s="165"/>
      <c r="AD52" s="165"/>
      <c r="AE52" s="166"/>
      <c r="AF52" s="94"/>
      <c r="AG52" s="101"/>
      <c r="AH52" s="163"/>
      <c r="AI52" s="163"/>
      <c r="AJ52" s="163"/>
      <c r="AK52" s="163"/>
      <c r="AL52" s="163"/>
      <c r="AM52" s="163"/>
      <c r="AN52" s="163"/>
      <c r="AO52" s="163"/>
      <c r="AP52" s="163"/>
      <c r="AQ52" s="163"/>
      <c r="AR52" s="163"/>
      <c r="AS52" s="163"/>
      <c r="AT52" s="163"/>
      <c r="AU52" s="163"/>
      <c r="AV52" s="163"/>
      <c r="AW52" s="163"/>
      <c r="AX52" s="163"/>
      <c r="AY52" s="163"/>
      <c r="AZ52" s="163"/>
      <c r="BA52" s="163"/>
      <c r="BB52" s="163"/>
      <c r="BC52" s="163"/>
      <c r="BD52" s="163"/>
      <c r="BE52" s="163"/>
      <c r="BF52" s="163"/>
      <c r="BG52" s="163"/>
      <c r="BH52" s="163"/>
      <c r="BI52" s="163"/>
      <c r="BJ52" s="163"/>
    </row>
    <row r="53" spans="3:62" s="2" customFormat="1" ht="12.75" customHeight="1">
      <c r="C53" s="107">
        <v>15</v>
      </c>
      <c r="D53" s="107"/>
      <c r="E53" s="103" t="s">
        <v>69</v>
      </c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33"/>
      <c r="Z53" s="106">
        <v>0</v>
      </c>
      <c r="AA53" s="106"/>
      <c r="AB53" s="106"/>
      <c r="AC53" s="106"/>
      <c r="AD53" s="106"/>
      <c r="AE53" s="106"/>
      <c r="AH53" s="102">
        <v>43</v>
      </c>
      <c r="AI53" s="102"/>
      <c r="AJ53" s="103" t="s">
        <v>103</v>
      </c>
      <c r="AK53" s="113"/>
      <c r="AL53" s="113"/>
      <c r="AM53" s="113"/>
      <c r="AN53" s="113"/>
      <c r="AO53" s="113"/>
      <c r="AP53" s="113"/>
      <c r="AQ53" s="113"/>
      <c r="AR53" s="113"/>
      <c r="AS53" s="113"/>
      <c r="AT53" s="113"/>
      <c r="AU53" s="113"/>
      <c r="AV53" s="113"/>
      <c r="AW53" s="113"/>
      <c r="AX53" s="113"/>
      <c r="AY53" s="113"/>
      <c r="AZ53" s="113"/>
      <c r="BA53" s="113"/>
      <c r="BB53" s="113"/>
      <c r="BC53" s="133"/>
      <c r="BD53" s="157">
        <v>270.13</v>
      </c>
      <c r="BE53" s="157"/>
      <c r="BF53" s="157"/>
      <c r="BG53" s="157"/>
      <c r="BH53" s="157"/>
      <c r="BI53" s="157"/>
      <c r="BJ53" s="157"/>
    </row>
    <row r="54" spans="3:62" ht="12.75">
      <c r="C54" s="107">
        <v>16</v>
      </c>
      <c r="D54" s="107"/>
      <c r="E54" s="103" t="s">
        <v>104</v>
      </c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33"/>
      <c r="Z54" s="106">
        <v>0</v>
      </c>
      <c r="AA54" s="106"/>
      <c r="AB54" s="106"/>
      <c r="AC54" s="106"/>
      <c r="AD54" s="106"/>
      <c r="AE54" s="106"/>
      <c r="AF54" s="94"/>
      <c r="AG54" s="101"/>
      <c r="AH54" s="102">
        <v>44</v>
      </c>
      <c r="AI54" s="102"/>
      <c r="AJ54" s="167" t="s">
        <v>105</v>
      </c>
      <c r="AK54" s="167"/>
      <c r="AL54" s="167"/>
      <c r="AM54" s="167"/>
      <c r="AN54" s="167"/>
      <c r="AO54" s="167"/>
      <c r="AP54" s="167"/>
      <c r="AQ54" s="167"/>
      <c r="AR54" s="167"/>
      <c r="AS54" s="167"/>
      <c r="AT54" s="167"/>
      <c r="AU54" s="167"/>
      <c r="AV54" s="167"/>
      <c r="AW54" s="167"/>
      <c r="AX54" s="167"/>
      <c r="AY54" s="167"/>
      <c r="AZ54" s="167"/>
      <c r="BA54" s="167"/>
      <c r="BB54" s="167"/>
      <c r="BC54" s="167"/>
      <c r="BD54" s="157">
        <v>26.99</v>
      </c>
      <c r="BE54" s="157"/>
      <c r="BF54" s="157"/>
      <c r="BG54" s="157"/>
      <c r="BH54" s="157"/>
      <c r="BI54" s="157"/>
      <c r="BJ54" s="157"/>
    </row>
    <row r="55" spans="3:62" ht="12.75">
      <c r="C55" s="107">
        <v>17</v>
      </c>
      <c r="D55" s="107"/>
      <c r="E55" s="103" t="s">
        <v>106</v>
      </c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5"/>
      <c r="Z55" s="137">
        <f>IF(SUM(Z56+Z57+Z58)=SUM(Z60+Z61+Z62),SUM(Z56+Z57+Z58),"EROARE")</f>
        <v>0</v>
      </c>
      <c r="AA55" s="137"/>
      <c r="AB55" s="137"/>
      <c r="AC55" s="137"/>
      <c r="AD55" s="137"/>
      <c r="AE55" s="137"/>
      <c r="AF55" s="94"/>
      <c r="AG55" s="101"/>
      <c r="AH55" s="102">
        <v>45</v>
      </c>
      <c r="AI55" s="102"/>
      <c r="AJ55" s="103" t="s">
        <v>107</v>
      </c>
      <c r="AK55" s="113"/>
      <c r="AL55" s="113"/>
      <c r="AM55" s="113"/>
      <c r="AN55" s="113"/>
      <c r="AO55" s="113"/>
      <c r="AP55" s="113"/>
      <c r="AQ55" s="113"/>
      <c r="AR55" s="113"/>
      <c r="AS55" s="113"/>
      <c r="AT55" s="113"/>
      <c r="AU55" s="113"/>
      <c r="AV55" s="113"/>
      <c r="AW55" s="113"/>
      <c r="AX55" s="113"/>
      <c r="AY55" s="113"/>
      <c r="AZ55" s="113"/>
      <c r="BA55" s="113"/>
      <c r="BB55" s="113"/>
      <c r="BC55" s="133"/>
      <c r="BD55" s="157">
        <v>56.95</v>
      </c>
      <c r="BE55" s="157"/>
      <c r="BF55" s="157"/>
      <c r="BG55" s="157"/>
      <c r="BH55" s="157"/>
      <c r="BI55" s="157"/>
      <c r="BJ55" s="157"/>
    </row>
    <row r="56" spans="3:62" ht="12.75">
      <c r="C56" s="168"/>
      <c r="D56" s="168"/>
      <c r="E56" s="169" t="s">
        <v>108</v>
      </c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5"/>
      <c r="Z56" s="106">
        <v>0</v>
      </c>
      <c r="AA56" s="106"/>
      <c r="AB56" s="106"/>
      <c r="AC56" s="106"/>
      <c r="AD56" s="106"/>
      <c r="AE56" s="106"/>
      <c r="AF56" s="94"/>
      <c r="AG56" s="101"/>
      <c r="AH56" s="170">
        <v>46</v>
      </c>
      <c r="AI56" s="170"/>
      <c r="AJ56" s="151" t="s">
        <v>109</v>
      </c>
      <c r="AK56" s="152"/>
      <c r="AL56" s="152"/>
      <c r="AM56" s="152"/>
      <c r="AN56" s="152"/>
      <c r="AO56" s="152"/>
      <c r="AP56" s="152"/>
      <c r="AQ56" s="152"/>
      <c r="AR56" s="152"/>
      <c r="AS56" s="152"/>
      <c r="AT56" s="152"/>
      <c r="AU56" s="152"/>
      <c r="AV56" s="152"/>
      <c r="AW56" s="152"/>
      <c r="AX56" s="152"/>
      <c r="AY56" s="152"/>
      <c r="AZ56" s="152"/>
      <c r="BA56" s="152"/>
      <c r="BB56" s="152"/>
      <c r="BC56" s="153"/>
      <c r="BD56" s="162">
        <f>SUM(BD53,BD54,BD55)</f>
        <v>354.07</v>
      </c>
      <c r="BE56" s="162"/>
      <c r="BF56" s="162"/>
      <c r="BG56" s="162"/>
      <c r="BH56" s="162"/>
      <c r="BI56" s="162"/>
      <c r="BJ56" s="162"/>
    </row>
    <row r="57" spans="3:62" ht="12.75" customHeight="1">
      <c r="C57" s="168"/>
      <c r="D57" s="168"/>
      <c r="E57" s="103" t="s">
        <v>76</v>
      </c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33"/>
      <c r="Z57" s="106">
        <v>0</v>
      </c>
      <c r="AA57" s="106"/>
      <c r="AB57" s="106"/>
      <c r="AC57" s="106"/>
      <c r="AD57" s="106"/>
      <c r="AE57" s="106"/>
      <c r="AF57" s="94"/>
      <c r="AG57" s="101"/>
      <c r="AH57" s="155" t="s">
        <v>110</v>
      </c>
      <c r="AI57" s="155"/>
      <c r="AJ57" s="155"/>
      <c r="AK57" s="155"/>
      <c r="AL57" s="155"/>
      <c r="AM57" s="155"/>
      <c r="AN57" s="155"/>
      <c r="AO57" s="155"/>
      <c r="AP57" s="155"/>
      <c r="AQ57" s="155"/>
      <c r="AR57" s="155"/>
      <c r="AS57" s="155"/>
      <c r="AT57" s="155"/>
      <c r="AU57" s="155"/>
      <c r="AV57" s="155"/>
      <c r="AW57" s="155"/>
      <c r="AX57" s="155"/>
      <c r="AY57" s="155"/>
      <c r="AZ57" s="155"/>
      <c r="BA57" s="155"/>
      <c r="BB57" s="155"/>
      <c r="BC57" s="155"/>
      <c r="BD57" s="155"/>
      <c r="BE57" s="155"/>
      <c r="BF57" s="155"/>
      <c r="BG57" s="155"/>
      <c r="BH57" s="155"/>
      <c r="BI57" s="155"/>
      <c r="BJ57" s="171"/>
    </row>
    <row r="58" spans="3:62" ht="12.75" customHeight="1">
      <c r="C58" s="134"/>
      <c r="D58" s="118"/>
      <c r="E58" s="103" t="s">
        <v>78</v>
      </c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3"/>
      <c r="Y58" s="133"/>
      <c r="Z58" s="106">
        <v>0</v>
      </c>
      <c r="AA58" s="106"/>
      <c r="AB58" s="106"/>
      <c r="AC58" s="106"/>
      <c r="AD58" s="106"/>
      <c r="AE58" s="106"/>
      <c r="AF58" s="94"/>
      <c r="AG58" s="101"/>
      <c r="AH58" s="102">
        <v>47</v>
      </c>
      <c r="AI58" s="102"/>
      <c r="AJ58" s="108" t="s">
        <v>111</v>
      </c>
      <c r="AK58" s="113"/>
      <c r="AL58" s="113"/>
      <c r="AM58" s="113"/>
      <c r="AN58" s="113"/>
      <c r="AO58" s="113"/>
      <c r="AP58" s="113"/>
      <c r="AQ58" s="113"/>
      <c r="AR58" s="113"/>
      <c r="AS58" s="113"/>
      <c r="AT58" s="113"/>
      <c r="AU58" s="113"/>
      <c r="AV58" s="113"/>
      <c r="AW58" s="113"/>
      <c r="AX58" s="113"/>
      <c r="AY58" s="113"/>
      <c r="AZ58" s="113"/>
      <c r="BA58" s="113"/>
      <c r="BB58" s="113"/>
      <c r="BC58" s="133"/>
      <c r="BD58" s="172">
        <v>0</v>
      </c>
      <c r="BE58" s="172"/>
      <c r="BF58" s="172"/>
      <c r="BG58" s="172"/>
      <c r="BH58" s="172"/>
      <c r="BI58" s="172"/>
      <c r="BJ58" s="172"/>
    </row>
    <row r="59" spans="3:62" ht="12.75">
      <c r="C59" s="134"/>
      <c r="D59" s="118"/>
      <c r="E59" s="103" t="s">
        <v>80</v>
      </c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113"/>
      <c r="S59" s="113"/>
      <c r="T59" s="113"/>
      <c r="U59" s="113"/>
      <c r="V59" s="113"/>
      <c r="W59" s="113"/>
      <c r="X59" s="113"/>
      <c r="Y59" s="133"/>
      <c r="Z59" s="145"/>
      <c r="AA59" s="115"/>
      <c r="AB59" s="115"/>
      <c r="AC59" s="115"/>
      <c r="AD59" s="115"/>
      <c r="AE59" s="116"/>
      <c r="AF59" s="101"/>
      <c r="AG59" s="101"/>
      <c r="AH59" s="102">
        <v>48</v>
      </c>
      <c r="AI59" s="102"/>
      <c r="AJ59" s="173" t="s">
        <v>112</v>
      </c>
      <c r="AK59" s="173"/>
      <c r="AL59" s="173"/>
      <c r="AM59" s="173"/>
      <c r="AN59" s="173"/>
      <c r="AO59" s="173"/>
      <c r="AP59" s="173"/>
      <c r="AQ59" s="173"/>
      <c r="AR59" s="173"/>
      <c r="AS59" s="173"/>
      <c r="AT59" s="173"/>
      <c r="AU59" s="173"/>
      <c r="AV59" s="173"/>
      <c r="AW59" s="173"/>
      <c r="AX59" s="173"/>
      <c r="AY59" s="173"/>
      <c r="AZ59" s="173"/>
      <c r="BA59" s="173"/>
      <c r="BB59" s="173"/>
      <c r="BC59" s="173"/>
      <c r="BD59" s="172">
        <v>0</v>
      </c>
      <c r="BE59" s="172"/>
      <c r="BF59" s="172"/>
      <c r="BG59" s="172"/>
      <c r="BH59" s="172"/>
      <c r="BI59" s="172"/>
      <c r="BJ59" s="172"/>
    </row>
    <row r="60" spans="3:66" ht="12.75" customHeight="1">
      <c r="C60" s="134"/>
      <c r="D60" s="118"/>
      <c r="E60" s="108" t="s">
        <v>82</v>
      </c>
      <c r="F60" s="109"/>
      <c r="G60" s="109"/>
      <c r="H60" s="109"/>
      <c r="I60" s="109"/>
      <c r="J60" s="109"/>
      <c r="K60" s="109"/>
      <c r="L60" s="109"/>
      <c r="M60" s="109"/>
      <c r="N60" s="109"/>
      <c r="O60" s="109"/>
      <c r="P60" s="109"/>
      <c r="Q60" s="109"/>
      <c r="R60" s="109"/>
      <c r="S60" s="109"/>
      <c r="T60" s="109"/>
      <c r="U60" s="110"/>
      <c r="V60" s="109"/>
      <c r="W60" s="109"/>
      <c r="X60" s="110"/>
      <c r="Y60" s="147"/>
      <c r="Z60" s="174">
        <v>0</v>
      </c>
      <c r="AA60" s="174"/>
      <c r="AB60" s="174"/>
      <c r="AC60" s="174"/>
      <c r="AD60" s="174"/>
      <c r="AE60" s="174"/>
      <c r="AF60" s="101"/>
      <c r="AG60" s="101"/>
      <c r="AH60" s="102">
        <v>49</v>
      </c>
      <c r="AI60" s="102"/>
      <c r="AJ60" s="103" t="s">
        <v>113</v>
      </c>
      <c r="AK60" s="113"/>
      <c r="AL60" s="113"/>
      <c r="AM60" s="113"/>
      <c r="AN60" s="113"/>
      <c r="AO60" s="113"/>
      <c r="AP60" s="113"/>
      <c r="AQ60" s="113"/>
      <c r="AR60" s="113"/>
      <c r="AS60" s="113"/>
      <c r="AT60" s="113"/>
      <c r="AU60" s="113"/>
      <c r="AV60" s="113"/>
      <c r="AW60" s="113"/>
      <c r="AX60" s="113"/>
      <c r="AY60" s="113"/>
      <c r="AZ60" s="113"/>
      <c r="BA60" s="113"/>
      <c r="BB60" s="113"/>
      <c r="BC60" s="133"/>
      <c r="BD60" s="172">
        <v>0</v>
      </c>
      <c r="BE60" s="172"/>
      <c r="BF60" s="172"/>
      <c r="BG60" s="172"/>
      <c r="BH60" s="172"/>
      <c r="BI60" s="172"/>
      <c r="BJ60" s="172"/>
      <c r="BK60" s="50"/>
      <c r="BL60" s="50"/>
      <c r="BM60" s="50"/>
      <c r="BN60" s="50"/>
    </row>
    <row r="61" spans="3:66" ht="12.75" customHeight="1">
      <c r="C61" s="119"/>
      <c r="E61" s="108" t="s">
        <v>84</v>
      </c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09"/>
      <c r="T61" s="109"/>
      <c r="U61" s="110"/>
      <c r="V61" s="109"/>
      <c r="W61" s="109"/>
      <c r="X61" s="110"/>
      <c r="Y61" s="147"/>
      <c r="Z61" s="174">
        <v>0</v>
      </c>
      <c r="AA61" s="174"/>
      <c r="AB61" s="174"/>
      <c r="AC61" s="174"/>
      <c r="AD61" s="174"/>
      <c r="AE61" s="174"/>
      <c r="AF61" s="94"/>
      <c r="AG61" s="94"/>
      <c r="AH61" s="150">
        <v>50</v>
      </c>
      <c r="AI61" s="150"/>
      <c r="AJ61" s="151" t="s">
        <v>114</v>
      </c>
      <c r="AK61" s="152"/>
      <c r="AL61" s="152"/>
      <c r="AM61" s="152"/>
      <c r="AN61" s="152"/>
      <c r="AO61" s="152"/>
      <c r="AP61" s="152"/>
      <c r="AQ61" s="152"/>
      <c r="AR61" s="152"/>
      <c r="AS61" s="152"/>
      <c r="AT61" s="152"/>
      <c r="AU61" s="152"/>
      <c r="AV61" s="152"/>
      <c r="AW61" s="152"/>
      <c r="AX61" s="152"/>
      <c r="AY61" s="152"/>
      <c r="AZ61" s="152"/>
      <c r="BA61" s="152"/>
      <c r="BB61" s="152"/>
      <c r="BC61" s="153"/>
      <c r="BD61" s="175">
        <f>SUM(BD58,BD59,BD60)</f>
        <v>0</v>
      </c>
      <c r="BE61" s="175"/>
      <c r="BF61" s="175"/>
      <c r="BG61" s="175"/>
      <c r="BH61" s="175"/>
      <c r="BI61" s="175"/>
      <c r="BJ61" s="175"/>
      <c r="BK61" s="50"/>
      <c r="BL61" s="50"/>
      <c r="BM61" s="50"/>
      <c r="BN61" s="50"/>
    </row>
    <row r="62" spans="3:66" ht="12.75" customHeight="1">
      <c r="C62" s="128"/>
      <c r="E62" s="108" t="s">
        <v>86</v>
      </c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09"/>
      <c r="T62" s="109"/>
      <c r="U62" s="110"/>
      <c r="V62" s="109"/>
      <c r="W62" s="109"/>
      <c r="X62" s="110"/>
      <c r="Y62" s="147"/>
      <c r="Z62" s="174">
        <v>0</v>
      </c>
      <c r="AA62" s="174"/>
      <c r="AB62" s="174"/>
      <c r="AC62" s="174"/>
      <c r="AD62" s="174"/>
      <c r="AE62" s="174"/>
      <c r="AF62" s="94"/>
      <c r="AG62" s="94"/>
      <c r="AH62" s="163" t="s">
        <v>115</v>
      </c>
      <c r="AI62" s="163"/>
      <c r="AJ62" s="163"/>
      <c r="AK62" s="163"/>
      <c r="AL62" s="163"/>
      <c r="AM62" s="163"/>
      <c r="AN62" s="163"/>
      <c r="AO62" s="163"/>
      <c r="AP62" s="163"/>
      <c r="AQ62" s="163"/>
      <c r="AR62" s="163"/>
      <c r="AS62" s="163"/>
      <c r="AT62" s="163"/>
      <c r="AU62" s="163"/>
      <c r="AV62" s="163"/>
      <c r="AW62" s="163"/>
      <c r="AX62" s="163"/>
      <c r="AY62" s="163"/>
      <c r="AZ62" s="163"/>
      <c r="BA62" s="163"/>
      <c r="BB62" s="163"/>
      <c r="BC62" s="163"/>
      <c r="BD62" s="163"/>
      <c r="BE62" s="163"/>
      <c r="BF62" s="163"/>
      <c r="BG62" s="163"/>
      <c r="BH62" s="163"/>
      <c r="BI62" s="163"/>
      <c r="BJ62" s="163"/>
      <c r="BK62" s="50"/>
      <c r="BL62" s="50"/>
      <c r="BM62" s="50"/>
      <c r="BN62" s="50"/>
    </row>
    <row r="63" spans="3:66" ht="12.75">
      <c r="C63" s="102">
        <v>18</v>
      </c>
      <c r="D63" s="102"/>
      <c r="E63" s="176" t="s">
        <v>116</v>
      </c>
      <c r="F63" s="177"/>
      <c r="G63" s="177"/>
      <c r="H63" s="177"/>
      <c r="I63" s="177"/>
      <c r="J63" s="177"/>
      <c r="K63" s="177"/>
      <c r="L63" s="177"/>
      <c r="M63" s="177"/>
      <c r="N63" s="177"/>
      <c r="O63" s="177"/>
      <c r="P63" s="177"/>
      <c r="Q63" s="177"/>
      <c r="R63" s="177"/>
      <c r="S63" s="177"/>
      <c r="T63" s="177"/>
      <c r="U63" s="178"/>
      <c r="V63" s="177"/>
      <c r="W63" s="177"/>
      <c r="X63" s="178"/>
      <c r="Y63" s="177"/>
      <c r="Z63" s="179">
        <v>0</v>
      </c>
      <c r="AA63" s="179"/>
      <c r="AB63" s="179"/>
      <c r="AC63" s="179"/>
      <c r="AD63" s="179"/>
      <c r="AE63" s="179"/>
      <c r="AF63" s="101"/>
      <c r="AG63" s="94"/>
      <c r="AH63" s="163"/>
      <c r="AI63" s="163"/>
      <c r="AJ63" s="163"/>
      <c r="AK63" s="163"/>
      <c r="AL63" s="163"/>
      <c r="AM63" s="163"/>
      <c r="AN63" s="163"/>
      <c r="AO63" s="163"/>
      <c r="AP63" s="163"/>
      <c r="AQ63" s="163"/>
      <c r="AR63" s="163"/>
      <c r="AS63" s="163"/>
      <c r="AT63" s="163"/>
      <c r="AU63" s="163"/>
      <c r="AV63" s="163"/>
      <c r="AW63" s="163"/>
      <c r="AX63" s="163"/>
      <c r="AY63" s="163"/>
      <c r="AZ63" s="163"/>
      <c r="BA63" s="163"/>
      <c r="BB63" s="163"/>
      <c r="BC63" s="163"/>
      <c r="BD63" s="163"/>
      <c r="BE63" s="163"/>
      <c r="BF63" s="163"/>
      <c r="BG63" s="163"/>
      <c r="BH63" s="163"/>
      <c r="BI63" s="163"/>
      <c r="BJ63" s="163"/>
      <c r="BK63" s="50"/>
      <c r="BL63" s="50"/>
      <c r="BM63" s="50"/>
      <c r="BN63" s="50"/>
    </row>
    <row r="64" spans="3:66" ht="12.75" customHeight="1">
      <c r="C64" s="180">
        <v>19</v>
      </c>
      <c r="D64" s="180"/>
      <c r="E64" s="151" t="s">
        <v>117</v>
      </c>
      <c r="F64" s="152"/>
      <c r="G64" s="152"/>
      <c r="H64" s="152"/>
      <c r="I64" s="152"/>
      <c r="J64" s="152"/>
      <c r="K64" s="152"/>
      <c r="L64" s="152"/>
      <c r="M64" s="152"/>
      <c r="N64" s="152"/>
      <c r="O64" s="152"/>
      <c r="P64" s="152"/>
      <c r="Q64" s="152"/>
      <c r="R64" s="152"/>
      <c r="S64" s="152"/>
      <c r="T64" s="152"/>
      <c r="U64" s="152"/>
      <c r="V64" s="152"/>
      <c r="W64" s="152"/>
      <c r="X64" s="152"/>
      <c r="Y64" s="153"/>
      <c r="Z64" s="154">
        <f>IF(SUM(Z50,Z51,Z53,Z54,Z55,Z63)=SUM(Z65,Z66,Z67),SUM(Z50,Z51,Z53,Z54,Z55,Z63),"EROARE")</f>
        <v>2125</v>
      </c>
      <c r="AA64" s="154"/>
      <c r="AB64" s="154"/>
      <c r="AC64" s="154"/>
      <c r="AD64" s="154"/>
      <c r="AE64" s="154"/>
      <c r="AF64" s="101"/>
      <c r="AG64" s="94"/>
      <c r="AH64" s="102">
        <v>51</v>
      </c>
      <c r="AI64" s="102"/>
      <c r="AJ64" s="103" t="s">
        <v>111</v>
      </c>
      <c r="AK64" s="113"/>
      <c r="AL64" s="113"/>
      <c r="AM64" s="113"/>
      <c r="AN64" s="113"/>
      <c r="AO64" s="113"/>
      <c r="AP64" s="113"/>
      <c r="AQ64" s="113"/>
      <c r="AR64" s="113"/>
      <c r="AS64" s="113"/>
      <c r="AT64" s="113"/>
      <c r="AU64" s="113"/>
      <c r="AV64" s="113"/>
      <c r="AW64" s="113"/>
      <c r="AX64" s="113"/>
      <c r="AY64" s="113"/>
      <c r="AZ64" s="113"/>
      <c r="BA64" s="113"/>
      <c r="BB64" s="113"/>
      <c r="BC64" s="133"/>
      <c r="BD64" s="157">
        <v>0</v>
      </c>
      <c r="BE64" s="157"/>
      <c r="BF64" s="157"/>
      <c r="BG64" s="157"/>
      <c r="BH64" s="157"/>
      <c r="BI64" s="157"/>
      <c r="BJ64" s="157"/>
      <c r="BK64" s="50"/>
      <c r="BL64" s="50"/>
      <c r="BM64" s="50"/>
      <c r="BN64" s="50"/>
    </row>
    <row r="65" spans="3:66" ht="12.75" customHeight="1">
      <c r="C65" s="119"/>
      <c r="D65" s="50"/>
      <c r="E65" s="103" t="s">
        <v>118</v>
      </c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  <c r="S65" s="113"/>
      <c r="T65" s="113"/>
      <c r="U65" s="113"/>
      <c r="V65" s="113"/>
      <c r="W65" s="113"/>
      <c r="X65" s="113"/>
      <c r="Y65" s="133"/>
      <c r="Z65" s="106">
        <v>1857</v>
      </c>
      <c r="AA65" s="106"/>
      <c r="AB65" s="106"/>
      <c r="AC65" s="106"/>
      <c r="AD65" s="106"/>
      <c r="AE65" s="106"/>
      <c r="AF65" s="94"/>
      <c r="AG65" s="94"/>
      <c r="AH65" s="102">
        <v>52</v>
      </c>
      <c r="AI65" s="102"/>
      <c r="AJ65" s="130" t="s">
        <v>112</v>
      </c>
      <c r="AK65" s="130"/>
      <c r="AL65" s="130"/>
      <c r="AM65" s="130"/>
      <c r="AN65" s="130"/>
      <c r="AO65" s="130"/>
      <c r="AP65" s="130"/>
      <c r="AQ65" s="130"/>
      <c r="AR65" s="130"/>
      <c r="AS65" s="130"/>
      <c r="AT65" s="130"/>
      <c r="AU65" s="130"/>
      <c r="AV65" s="130"/>
      <c r="AW65" s="130"/>
      <c r="AX65" s="130"/>
      <c r="AY65" s="130"/>
      <c r="AZ65" s="130"/>
      <c r="BA65" s="130"/>
      <c r="BB65" s="130"/>
      <c r="BC65" s="130"/>
      <c r="BD65" s="157">
        <v>6.2</v>
      </c>
      <c r="BE65" s="157"/>
      <c r="BF65" s="157"/>
      <c r="BG65" s="157"/>
      <c r="BH65" s="157"/>
      <c r="BI65" s="157"/>
      <c r="BJ65" s="157"/>
      <c r="BK65" s="50"/>
      <c r="BL65" s="50"/>
      <c r="BM65" s="50"/>
      <c r="BN65" s="50"/>
    </row>
    <row r="66" spans="3:64" ht="12.75" customHeight="1">
      <c r="C66" s="119"/>
      <c r="D66" s="50"/>
      <c r="E66" s="103" t="s">
        <v>119</v>
      </c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Y66" s="133"/>
      <c r="Z66" s="106">
        <v>0</v>
      </c>
      <c r="AA66" s="106"/>
      <c r="AB66" s="106"/>
      <c r="AC66" s="106"/>
      <c r="AD66" s="106"/>
      <c r="AE66" s="106"/>
      <c r="AF66" s="94"/>
      <c r="AG66" s="94"/>
      <c r="AH66" s="102">
        <v>53</v>
      </c>
      <c r="AI66" s="102"/>
      <c r="AJ66" s="103" t="s">
        <v>120</v>
      </c>
      <c r="AK66" s="113"/>
      <c r="AL66" s="113"/>
      <c r="AM66" s="113"/>
      <c r="AN66" s="113"/>
      <c r="AO66" s="113"/>
      <c r="AP66" s="113"/>
      <c r="AQ66" s="113"/>
      <c r="AR66" s="113"/>
      <c r="AS66" s="113"/>
      <c r="AT66" s="113"/>
      <c r="AU66" s="113"/>
      <c r="AV66" s="113"/>
      <c r="AW66" s="113"/>
      <c r="AX66" s="113"/>
      <c r="AY66" s="113"/>
      <c r="AZ66" s="113"/>
      <c r="BA66" s="113"/>
      <c r="BB66" s="113"/>
      <c r="BC66" s="133"/>
      <c r="BD66" s="157">
        <v>0</v>
      </c>
      <c r="BE66" s="157"/>
      <c r="BF66" s="157"/>
      <c r="BG66" s="157"/>
      <c r="BH66" s="157"/>
      <c r="BI66" s="157"/>
      <c r="BJ66" s="157"/>
      <c r="BK66" s="50"/>
      <c r="BL66" s="50"/>
    </row>
    <row r="67" spans="3:64" ht="12.75" customHeight="1">
      <c r="C67" s="128"/>
      <c r="D67" s="129"/>
      <c r="E67" s="130" t="s">
        <v>121</v>
      </c>
      <c r="F67" s="130"/>
      <c r="G67" s="130"/>
      <c r="H67" s="130"/>
      <c r="I67" s="130"/>
      <c r="J67" s="130"/>
      <c r="K67" s="130"/>
      <c r="L67" s="130"/>
      <c r="M67" s="130"/>
      <c r="N67" s="130"/>
      <c r="O67" s="130"/>
      <c r="P67" s="130"/>
      <c r="Q67" s="130"/>
      <c r="R67" s="130"/>
      <c r="S67" s="130"/>
      <c r="T67" s="130"/>
      <c r="U67" s="130"/>
      <c r="V67" s="130"/>
      <c r="W67" s="130"/>
      <c r="X67" s="130"/>
      <c r="Y67" s="130"/>
      <c r="Z67" s="179">
        <v>268</v>
      </c>
      <c r="AA67" s="179"/>
      <c r="AB67" s="179"/>
      <c r="AC67" s="179"/>
      <c r="AD67" s="179"/>
      <c r="AE67" s="179"/>
      <c r="AF67" s="94"/>
      <c r="AG67" s="94"/>
      <c r="AH67" s="170">
        <v>54</v>
      </c>
      <c r="AI67" s="170"/>
      <c r="AJ67" s="151" t="s">
        <v>122</v>
      </c>
      <c r="AK67" s="152"/>
      <c r="AL67" s="152"/>
      <c r="AM67" s="152"/>
      <c r="AN67" s="152"/>
      <c r="AO67" s="152"/>
      <c r="AP67" s="152"/>
      <c r="AQ67" s="152"/>
      <c r="AR67" s="152"/>
      <c r="AS67" s="152"/>
      <c r="AT67" s="152"/>
      <c r="AU67" s="152"/>
      <c r="AV67" s="152"/>
      <c r="AW67" s="152"/>
      <c r="AX67" s="152"/>
      <c r="AY67" s="152"/>
      <c r="AZ67" s="152"/>
      <c r="BA67" s="152"/>
      <c r="BB67" s="152"/>
      <c r="BC67" s="153"/>
      <c r="BD67" s="162">
        <f>SUM(BD64,BD65,BD66)</f>
        <v>6.2</v>
      </c>
      <c r="BE67" s="162"/>
      <c r="BF67" s="162"/>
      <c r="BG67" s="162"/>
      <c r="BH67" s="162"/>
      <c r="BI67" s="162"/>
      <c r="BJ67" s="162"/>
      <c r="BK67" s="50"/>
      <c r="BL67" s="50"/>
    </row>
    <row r="68" spans="3:64" ht="12.75">
      <c r="C68" s="102">
        <v>20</v>
      </c>
      <c r="D68" s="102"/>
      <c r="E68" s="103" t="s">
        <v>123</v>
      </c>
      <c r="F68" s="113"/>
      <c r="G68" s="113"/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3"/>
      <c r="Y68" s="133"/>
      <c r="Z68" s="181">
        <v>129884</v>
      </c>
      <c r="AA68" s="181"/>
      <c r="AB68" s="181"/>
      <c r="AC68" s="181"/>
      <c r="AD68" s="181"/>
      <c r="AE68" s="181"/>
      <c r="AF68" s="94"/>
      <c r="AG68" s="94"/>
      <c r="AH68" s="155" t="s">
        <v>124</v>
      </c>
      <c r="AI68" s="155"/>
      <c r="AJ68" s="155"/>
      <c r="AK68" s="155"/>
      <c r="AL68" s="155"/>
      <c r="AM68" s="155"/>
      <c r="AN68" s="155"/>
      <c r="AO68" s="155"/>
      <c r="AP68" s="155"/>
      <c r="AQ68" s="155"/>
      <c r="AR68" s="155"/>
      <c r="AS68" s="155"/>
      <c r="AT68" s="155"/>
      <c r="AU68" s="155"/>
      <c r="AV68" s="155"/>
      <c r="AW68" s="155"/>
      <c r="AX68" s="155"/>
      <c r="AY68" s="155"/>
      <c r="AZ68" s="155"/>
      <c r="BA68" s="155"/>
      <c r="BK68" s="50"/>
      <c r="BL68" s="50"/>
    </row>
    <row r="69" spans="3:64" ht="12.75">
      <c r="C69" s="182"/>
      <c r="D69" s="182"/>
      <c r="E69" s="99" t="s">
        <v>125</v>
      </c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1"/>
      <c r="R69" s="101"/>
      <c r="S69" s="101"/>
      <c r="T69" s="101"/>
      <c r="U69" s="101"/>
      <c r="V69" s="101"/>
      <c r="W69" s="101"/>
      <c r="X69" s="101"/>
      <c r="Y69" s="101"/>
      <c r="Z69" s="158"/>
      <c r="AA69" s="158"/>
      <c r="AB69" s="158"/>
      <c r="AC69" s="158"/>
      <c r="AD69" s="158"/>
      <c r="AE69" s="158"/>
      <c r="AF69" s="177"/>
      <c r="AG69" s="178"/>
      <c r="AH69" s="102">
        <v>55</v>
      </c>
      <c r="AI69" s="102"/>
      <c r="AJ69" s="103" t="s">
        <v>111</v>
      </c>
      <c r="AK69" s="113"/>
      <c r="AL69" s="113"/>
      <c r="AM69" s="113"/>
      <c r="AN69" s="113"/>
      <c r="AO69" s="113"/>
      <c r="AP69" s="113"/>
      <c r="AQ69" s="113"/>
      <c r="AR69" s="113"/>
      <c r="AS69" s="113"/>
      <c r="AT69" s="113"/>
      <c r="AU69" s="113"/>
      <c r="AV69" s="113"/>
      <c r="AW69" s="113"/>
      <c r="AX69" s="113"/>
      <c r="AY69" s="113"/>
      <c r="AZ69" s="113"/>
      <c r="BA69" s="113"/>
      <c r="BB69" s="113"/>
      <c r="BC69" s="133"/>
      <c r="BD69" s="16">
        <v>0</v>
      </c>
      <c r="BE69" s="16"/>
      <c r="BF69" s="16"/>
      <c r="BG69" s="16"/>
      <c r="BH69" s="16"/>
      <c r="BI69" s="16"/>
      <c r="BJ69" s="16"/>
      <c r="BK69" s="50"/>
      <c r="BL69" s="50"/>
    </row>
    <row r="70" spans="3:64" ht="12.75">
      <c r="C70" s="102">
        <v>21</v>
      </c>
      <c r="D70" s="102"/>
      <c r="E70" s="103" t="s">
        <v>126</v>
      </c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13"/>
      <c r="W70" s="113"/>
      <c r="X70" s="113"/>
      <c r="Y70" s="133"/>
      <c r="Z70" s="106"/>
      <c r="AA70" s="106"/>
      <c r="AB70" s="106"/>
      <c r="AC70" s="106"/>
      <c r="AD70" s="106"/>
      <c r="AE70" s="106"/>
      <c r="AF70" s="101"/>
      <c r="AG70" s="101"/>
      <c r="AH70" s="102">
        <v>56</v>
      </c>
      <c r="AI70" s="102"/>
      <c r="AJ70" s="103" t="s">
        <v>127</v>
      </c>
      <c r="AK70" s="113"/>
      <c r="AL70" s="113"/>
      <c r="AM70" s="113"/>
      <c r="AN70" s="113"/>
      <c r="AO70" s="113"/>
      <c r="AP70" s="113"/>
      <c r="AQ70" s="113"/>
      <c r="AR70" s="113"/>
      <c r="AS70" s="113"/>
      <c r="AT70" s="113"/>
      <c r="AU70" s="113"/>
      <c r="AV70" s="113"/>
      <c r="AW70" s="113"/>
      <c r="AX70" s="113"/>
      <c r="AY70" s="113"/>
      <c r="AZ70" s="113"/>
      <c r="BA70" s="113"/>
      <c r="BB70" s="113"/>
      <c r="BC70" s="133"/>
      <c r="BD70" s="16">
        <v>0</v>
      </c>
      <c r="BE70" s="16"/>
      <c r="BF70" s="16"/>
      <c r="BG70" s="16"/>
      <c r="BH70" s="16"/>
      <c r="BI70" s="16"/>
      <c r="BJ70" s="16"/>
      <c r="BK70" s="50"/>
      <c r="BL70" s="50"/>
    </row>
    <row r="71" spans="3:64" ht="12.75">
      <c r="C71" s="183"/>
      <c r="D71" s="183"/>
      <c r="E71" s="99" t="s">
        <v>128</v>
      </c>
      <c r="F71" s="6"/>
      <c r="G71" s="6"/>
      <c r="H71" s="6"/>
      <c r="I71" s="6"/>
      <c r="J71" s="6"/>
      <c r="K71" s="6"/>
      <c r="L71" s="6"/>
      <c r="M71" s="6"/>
      <c r="N71" s="6"/>
      <c r="O71" s="6"/>
      <c r="P71" s="177"/>
      <c r="Q71" s="177"/>
      <c r="R71" s="177"/>
      <c r="S71" s="177"/>
      <c r="T71" s="177"/>
      <c r="U71" s="178"/>
      <c r="V71" s="177"/>
      <c r="W71" s="177"/>
      <c r="X71" s="178"/>
      <c r="Y71" s="177"/>
      <c r="Z71" s="184"/>
      <c r="AA71" s="185"/>
      <c r="AB71" s="185"/>
      <c r="AC71" s="185"/>
      <c r="AD71" s="185"/>
      <c r="AE71" s="184"/>
      <c r="AF71" s="101"/>
      <c r="AG71" s="101"/>
      <c r="AH71" s="102">
        <v>57</v>
      </c>
      <c r="AI71" s="102"/>
      <c r="AJ71" s="103" t="s">
        <v>129</v>
      </c>
      <c r="AK71" s="113"/>
      <c r="AL71" s="113"/>
      <c r="AM71" s="113"/>
      <c r="AN71" s="113"/>
      <c r="AO71" s="113"/>
      <c r="AP71" s="113"/>
      <c r="AQ71" s="113"/>
      <c r="AR71" s="113"/>
      <c r="AS71" s="113"/>
      <c r="AT71" s="113"/>
      <c r="AU71" s="113"/>
      <c r="AV71" s="113"/>
      <c r="AW71" s="113"/>
      <c r="AX71" s="113"/>
      <c r="AY71" s="113"/>
      <c r="AZ71" s="113"/>
      <c r="BA71" s="113"/>
      <c r="BB71" s="113"/>
      <c r="BC71" s="133"/>
      <c r="BD71" s="16">
        <v>3.5</v>
      </c>
      <c r="BE71" s="16"/>
      <c r="BF71" s="16"/>
      <c r="BG71" s="16"/>
      <c r="BH71" s="16"/>
      <c r="BI71" s="16"/>
      <c r="BJ71" s="16"/>
      <c r="BK71" s="50"/>
      <c r="BL71" s="50"/>
    </row>
    <row r="72" spans="3:64" ht="12.75">
      <c r="C72" s="107">
        <v>22</v>
      </c>
      <c r="D72" s="107"/>
      <c r="E72" s="186" t="s">
        <v>130</v>
      </c>
      <c r="F72" s="187"/>
      <c r="G72" s="187"/>
      <c r="H72" s="187"/>
      <c r="I72" s="187"/>
      <c r="J72" s="187"/>
      <c r="K72" s="187"/>
      <c r="L72" s="187"/>
      <c r="M72" s="187"/>
      <c r="N72" s="187"/>
      <c r="O72" s="187"/>
      <c r="P72" s="187"/>
      <c r="Q72" s="187"/>
      <c r="R72" s="187"/>
      <c r="S72" s="187"/>
      <c r="T72" s="187"/>
      <c r="U72" s="187"/>
      <c r="V72" s="187"/>
      <c r="W72" s="187"/>
      <c r="X72" s="187"/>
      <c r="Y72" s="188"/>
      <c r="Z72" s="106">
        <v>105620</v>
      </c>
      <c r="AA72" s="106"/>
      <c r="AB72" s="106"/>
      <c r="AC72" s="106"/>
      <c r="AD72" s="106"/>
      <c r="AE72" s="106"/>
      <c r="AF72" s="94"/>
      <c r="AG72" s="101"/>
      <c r="AH72" s="150">
        <v>58</v>
      </c>
      <c r="AI72" s="150"/>
      <c r="AJ72" s="151" t="s">
        <v>131</v>
      </c>
      <c r="AK72" s="152"/>
      <c r="AL72" s="152"/>
      <c r="AM72" s="152"/>
      <c r="AN72" s="152"/>
      <c r="AO72" s="152"/>
      <c r="AP72" s="152"/>
      <c r="AQ72" s="152"/>
      <c r="AR72" s="152"/>
      <c r="AS72" s="152"/>
      <c r="AT72" s="152"/>
      <c r="AU72" s="152"/>
      <c r="AV72" s="152"/>
      <c r="AW72" s="152"/>
      <c r="AX72" s="152"/>
      <c r="AY72" s="152"/>
      <c r="AZ72" s="152"/>
      <c r="BA72" s="152"/>
      <c r="BB72" s="152"/>
      <c r="BC72" s="153"/>
      <c r="BD72" s="189">
        <f>SUM(BD69,BD70,BD71)</f>
        <v>3.5</v>
      </c>
      <c r="BE72" s="189"/>
      <c r="BF72" s="189"/>
      <c r="BG72" s="189"/>
      <c r="BH72" s="189"/>
      <c r="BI72" s="189"/>
      <c r="BJ72" s="189"/>
      <c r="BK72" s="50"/>
      <c r="BL72" s="50"/>
    </row>
    <row r="73" spans="3:64" ht="12.75">
      <c r="C73" s="190"/>
      <c r="D73" s="190"/>
      <c r="E73" s="191" t="s">
        <v>132</v>
      </c>
      <c r="F73" s="191"/>
      <c r="G73" s="191"/>
      <c r="H73" s="191"/>
      <c r="I73" s="191"/>
      <c r="J73" s="191"/>
      <c r="K73" s="191"/>
      <c r="L73" s="191"/>
      <c r="M73" s="191"/>
      <c r="N73" s="191"/>
      <c r="O73" s="191"/>
      <c r="P73" s="191"/>
      <c r="Q73" s="191"/>
      <c r="R73" s="191"/>
      <c r="S73" s="191"/>
      <c r="T73" s="191"/>
      <c r="U73" s="191"/>
      <c r="V73" s="191"/>
      <c r="W73" s="191"/>
      <c r="X73" s="191"/>
      <c r="Y73" s="192"/>
      <c r="Z73" s="106"/>
      <c r="AA73" s="106"/>
      <c r="AB73" s="106"/>
      <c r="AC73" s="106"/>
      <c r="AD73" s="106"/>
      <c r="AE73" s="106"/>
      <c r="AF73" s="94"/>
      <c r="AG73" s="101"/>
      <c r="BB73" s="177"/>
      <c r="BK73" s="50"/>
      <c r="BL73" s="50"/>
    </row>
    <row r="74" spans="3:64" ht="12.75">
      <c r="C74" s="193">
        <v>23</v>
      </c>
      <c r="D74" s="193"/>
      <c r="E74" s="186" t="s">
        <v>133</v>
      </c>
      <c r="F74" s="187"/>
      <c r="G74" s="187"/>
      <c r="H74" s="187"/>
      <c r="I74" s="187"/>
      <c r="J74" s="187"/>
      <c r="K74" s="187"/>
      <c r="L74" s="187"/>
      <c r="M74" s="187"/>
      <c r="N74" s="187"/>
      <c r="O74" s="187"/>
      <c r="P74" s="187"/>
      <c r="Q74" s="187"/>
      <c r="R74" s="187"/>
      <c r="S74" s="187"/>
      <c r="T74" s="187"/>
      <c r="U74" s="187"/>
      <c r="V74" s="187"/>
      <c r="W74" s="187"/>
      <c r="X74" s="187"/>
      <c r="Y74" s="187"/>
      <c r="Z74" s="106"/>
      <c r="AA74" s="106"/>
      <c r="AB74" s="106"/>
      <c r="AC74" s="106"/>
      <c r="AD74" s="106"/>
      <c r="AE74" s="106"/>
      <c r="AF74" s="94"/>
      <c r="AG74" s="101"/>
      <c r="AH74" s="150">
        <v>59</v>
      </c>
      <c r="AI74" s="150"/>
      <c r="AJ74" s="151" t="s">
        <v>134</v>
      </c>
      <c r="AK74" s="152"/>
      <c r="AL74" s="152"/>
      <c r="AM74" s="152"/>
      <c r="AN74" s="152"/>
      <c r="AO74" s="152"/>
      <c r="AP74" s="152"/>
      <c r="AQ74" s="152"/>
      <c r="AR74" s="152"/>
      <c r="AS74" s="152"/>
      <c r="AT74" s="152"/>
      <c r="AU74" s="152"/>
      <c r="AV74" s="152"/>
      <c r="AW74" s="152"/>
      <c r="AX74" s="152"/>
      <c r="AY74" s="152"/>
      <c r="AZ74" s="152"/>
      <c r="BA74" s="152"/>
      <c r="BB74" s="152"/>
      <c r="BC74" s="153"/>
      <c r="BD74" s="189">
        <f>SUM(BD56,BD61,BD67,BD72)</f>
        <v>363.77</v>
      </c>
      <c r="BE74" s="189"/>
      <c r="BF74" s="189"/>
      <c r="BG74" s="189"/>
      <c r="BH74" s="189"/>
      <c r="BI74" s="189"/>
      <c r="BJ74" s="189"/>
      <c r="BK74" s="50"/>
      <c r="BL74" s="50"/>
    </row>
    <row r="75" spans="3:62" ht="12.75">
      <c r="C75" s="124"/>
      <c r="D75" s="194"/>
      <c r="E75" s="195" t="s">
        <v>135</v>
      </c>
      <c r="F75" s="196"/>
      <c r="G75" s="196"/>
      <c r="H75" s="196"/>
      <c r="I75" s="196"/>
      <c r="J75" s="196"/>
      <c r="K75" s="196"/>
      <c r="L75" s="196"/>
      <c r="M75" s="197"/>
      <c r="N75" s="197"/>
      <c r="O75" s="196"/>
      <c r="P75" s="196"/>
      <c r="Q75" s="196"/>
      <c r="R75" s="196"/>
      <c r="S75" s="196"/>
      <c r="T75" s="196"/>
      <c r="U75" s="196"/>
      <c r="V75" s="196"/>
      <c r="W75" s="196"/>
      <c r="X75" s="196"/>
      <c r="Y75" s="196"/>
      <c r="Z75" s="106"/>
      <c r="AA75" s="106"/>
      <c r="AB75" s="106"/>
      <c r="AC75" s="106"/>
      <c r="AD75" s="106"/>
      <c r="AE75" s="106"/>
      <c r="AF75" s="94"/>
      <c r="AG75" s="101"/>
      <c r="AH75" s="198"/>
      <c r="AZ75" s="3"/>
      <c r="BC75" s="50"/>
      <c r="BD75" s="50"/>
      <c r="BE75" s="50"/>
      <c r="BF75" s="50"/>
      <c r="BG75" s="50"/>
      <c r="BH75" s="50"/>
      <c r="BI75" s="50"/>
      <c r="BJ75" s="50"/>
    </row>
    <row r="76" spans="3:62" ht="12.75">
      <c r="C76" s="102">
        <v>24</v>
      </c>
      <c r="D76" s="102"/>
      <c r="E76" s="103" t="s">
        <v>136</v>
      </c>
      <c r="F76" s="199"/>
      <c r="G76" s="199"/>
      <c r="H76" s="199"/>
      <c r="I76" s="199"/>
      <c r="J76" s="199"/>
      <c r="K76" s="199"/>
      <c r="L76" s="199"/>
      <c r="M76" s="199"/>
      <c r="N76" s="199"/>
      <c r="O76" s="199"/>
      <c r="P76" s="199"/>
      <c r="Q76" s="199"/>
      <c r="R76" s="199"/>
      <c r="S76" s="199"/>
      <c r="T76" s="199"/>
      <c r="U76" s="199"/>
      <c r="V76" s="199"/>
      <c r="W76" s="199"/>
      <c r="X76" s="199"/>
      <c r="Y76" s="199"/>
      <c r="Z76" s="174">
        <v>7</v>
      </c>
      <c r="AA76" s="174"/>
      <c r="AB76" s="174"/>
      <c r="AC76" s="174"/>
      <c r="AD76" s="174"/>
      <c r="AE76" s="174"/>
      <c r="AF76" s="94"/>
      <c r="AG76" s="101"/>
      <c r="AH76" s="6"/>
      <c r="AZ76" s="3"/>
      <c r="BC76" s="50"/>
      <c r="BD76" s="50"/>
      <c r="BE76" s="50"/>
      <c r="BF76" s="50"/>
      <c r="BG76" s="50"/>
      <c r="BH76" s="50"/>
      <c r="BI76" s="50"/>
      <c r="BJ76" s="50"/>
    </row>
    <row r="77" spans="32:62" ht="20.25" customHeight="1">
      <c r="AF77" s="101"/>
      <c r="AG77" s="200"/>
      <c r="AH77" s="50"/>
      <c r="AI77" s="50"/>
      <c r="AJ77" s="50"/>
      <c r="AK77" s="50"/>
      <c r="AL77" s="50"/>
      <c r="AM77" s="50"/>
      <c r="AN77" s="50"/>
      <c r="AO77" s="50"/>
      <c r="AP77" s="50"/>
      <c r="AQ77" s="50"/>
      <c r="AR77" s="50"/>
      <c r="AS77" s="50"/>
      <c r="AT77" s="50"/>
      <c r="AU77" s="50"/>
      <c r="AV77" s="50"/>
      <c r="AW77" s="50"/>
      <c r="AX77" s="50"/>
      <c r="AY77" s="50"/>
      <c r="AZ77" s="50"/>
      <c r="BA77" s="50"/>
      <c r="BB77" s="50"/>
      <c r="BC77" s="50"/>
      <c r="BD77" s="50"/>
      <c r="BE77" s="50"/>
      <c r="BF77" s="50"/>
      <c r="BG77" s="50"/>
      <c r="BH77" s="50"/>
      <c r="BI77" s="50"/>
      <c r="BJ77" s="50"/>
    </row>
    <row r="78" spans="3:62" ht="12.75" customHeight="1">
      <c r="C78" s="201" t="s">
        <v>141</v>
      </c>
      <c r="D78" s="201"/>
      <c r="E78" s="201"/>
      <c r="F78" s="201"/>
      <c r="G78" s="201"/>
      <c r="H78" s="201"/>
      <c r="I78" s="201"/>
      <c r="J78" s="201"/>
      <c r="K78" s="201"/>
      <c r="L78" s="201"/>
      <c r="M78" s="201"/>
      <c r="N78" s="201"/>
      <c r="O78" s="201"/>
      <c r="P78" s="201"/>
      <c r="Q78" s="201"/>
      <c r="R78" s="201"/>
      <c r="S78" s="201"/>
      <c r="T78" s="201"/>
      <c r="U78" s="201"/>
      <c r="V78" s="201"/>
      <c r="W78" s="201"/>
      <c r="X78" s="201"/>
      <c r="Y78" s="201"/>
      <c r="Z78" s="201"/>
      <c r="AA78" s="201"/>
      <c r="AB78" s="201"/>
      <c r="AC78" s="201"/>
      <c r="AD78" s="201"/>
      <c r="AE78" s="201"/>
      <c r="AF78" s="201"/>
      <c r="AG78" s="201"/>
      <c r="AH78" s="201"/>
      <c r="AI78" s="201"/>
      <c r="AJ78" s="201"/>
      <c r="AK78" s="201"/>
      <c r="AL78" s="201"/>
      <c r="AM78" s="201"/>
      <c r="AN78" s="201"/>
      <c r="AO78" s="201"/>
      <c r="AP78" s="201"/>
      <c r="AQ78" s="201"/>
      <c r="AR78" s="201"/>
      <c r="AS78" s="201"/>
      <c r="AT78" s="201"/>
      <c r="AU78" s="201"/>
      <c r="AV78" s="201"/>
      <c r="AW78" s="201"/>
      <c r="AX78" s="201"/>
      <c r="AY78" s="201"/>
      <c r="AZ78" s="201"/>
      <c r="BA78" s="201"/>
      <c r="BB78" s="201"/>
      <c r="BC78" s="201"/>
      <c r="BD78" s="201"/>
      <c r="BE78" s="201"/>
      <c r="BF78" s="201"/>
      <c r="BG78" s="201"/>
      <c r="BH78" s="201"/>
      <c r="BI78" s="201"/>
      <c r="BJ78" s="201"/>
    </row>
    <row r="79" spans="3:62" ht="10.5" customHeight="1">
      <c r="C79" s="201"/>
      <c r="D79" s="201"/>
      <c r="E79" s="201"/>
      <c r="F79" s="201"/>
      <c r="G79" s="201"/>
      <c r="H79" s="201"/>
      <c r="I79" s="201"/>
      <c r="J79" s="201"/>
      <c r="K79" s="201"/>
      <c r="L79" s="201"/>
      <c r="M79" s="201"/>
      <c r="N79" s="201"/>
      <c r="O79" s="201"/>
      <c r="P79" s="201"/>
      <c r="Q79" s="201"/>
      <c r="R79" s="201"/>
      <c r="S79" s="201"/>
      <c r="T79" s="201"/>
      <c r="U79" s="201"/>
      <c r="V79" s="201"/>
      <c r="W79" s="201"/>
      <c r="X79" s="201"/>
      <c r="Y79" s="201"/>
      <c r="Z79" s="201"/>
      <c r="AA79" s="201"/>
      <c r="AB79" s="201"/>
      <c r="AC79" s="201"/>
      <c r="AD79" s="201"/>
      <c r="AE79" s="201"/>
      <c r="AF79" s="201"/>
      <c r="AG79" s="201"/>
      <c r="AH79" s="201"/>
      <c r="AI79" s="201"/>
      <c r="AJ79" s="201"/>
      <c r="AK79" s="201"/>
      <c r="AL79" s="201"/>
      <c r="AM79" s="201"/>
      <c r="AN79" s="201"/>
      <c r="AO79" s="201"/>
      <c r="AP79" s="201"/>
      <c r="AQ79" s="201"/>
      <c r="AR79" s="201"/>
      <c r="AS79" s="201"/>
      <c r="AT79" s="201"/>
      <c r="AU79" s="201"/>
      <c r="AV79" s="201"/>
      <c r="AW79" s="201"/>
      <c r="AX79" s="201"/>
      <c r="AY79" s="201"/>
      <c r="AZ79" s="201"/>
      <c r="BA79" s="201"/>
      <c r="BB79" s="201"/>
      <c r="BC79" s="201"/>
      <c r="BD79" s="201"/>
      <c r="BE79" s="201"/>
      <c r="BF79" s="201"/>
      <c r="BG79" s="201"/>
      <c r="BH79" s="201"/>
      <c r="BI79" s="201"/>
      <c r="BJ79" s="201"/>
    </row>
    <row r="80" spans="3:62" ht="9.75" customHeight="1">
      <c r="C80" s="201"/>
      <c r="D80" s="201"/>
      <c r="E80" s="201"/>
      <c r="F80" s="201"/>
      <c r="G80" s="201"/>
      <c r="H80" s="201"/>
      <c r="I80" s="201"/>
      <c r="J80" s="201"/>
      <c r="K80" s="201"/>
      <c r="L80" s="201"/>
      <c r="M80" s="201"/>
      <c r="N80" s="201"/>
      <c r="O80" s="201"/>
      <c r="P80" s="201"/>
      <c r="Q80" s="201"/>
      <c r="R80" s="201"/>
      <c r="S80" s="201"/>
      <c r="T80" s="201"/>
      <c r="U80" s="201"/>
      <c r="V80" s="201"/>
      <c r="W80" s="201"/>
      <c r="X80" s="201"/>
      <c r="Y80" s="201"/>
      <c r="Z80" s="201"/>
      <c r="AA80" s="201"/>
      <c r="AB80" s="201"/>
      <c r="AC80" s="201"/>
      <c r="AD80" s="201"/>
      <c r="AE80" s="201"/>
      <c r="AF80" s="201"/>
      <c r="AG80" s="201"/>
      <c r="AH80" s="201"/>
      <c r="AI80" s="201"/>
      <c r="AJ80" s="201"/>
      <c r="AK80" s="201"/>
      <c r="AL80" s="201"/>
      <c r="AM80" s="201"/>
      <c r="AN80" s="201"/>
      <c r="AO80" s="201"/>
      <c r="AP80" s="201"/>
      <c r="AQ80" s="201"/>
      <c r="AR80" s="201"/>
      <c r="AS80" s="201"/>
      <c r="AT80" s="201"/>
      <c r="AU80" s="201"/>
      <c r="AV80" s="201"/>
      <c r="AW80" s="201"/>
      <c r="AX80" s="201"/>
      <c r="AY80" s="201"/>
      <c r="AZ80" s="201"/>
      <c r="BA80" s="201"/>
      <c r="BB80" s="201"/>
      <c r="BC80" s="201"/>
      <c r="BD80" s="201"/>
      <c r="BE80" s="201"/>
      <c r="BF80" s="201"/>
      <c r="BG80" s="201"/>
      <c r="BH80" s="201"/>
      <c r="BI80" s="201"/>
      <c r="BJ80" s="201"/>
    </row>
    <row r="81" spans="3:62" ht="9.75" customHeight="1">
      <c r="C81" s="201"/>
      <c r="D81" s="201"/>
      <c r="E81" s="201"/>
      <c r="F81" s="201"/>
      <c r="G81" s="201"/>
      <c r="H81" s="201"/>
      <c r="I81" s="201"/>
      <c r="J81" s="201"/>
      <c r="K81" s="201"/>
      <c r="L81" s="201"/>
      <c r="M81" s="201"/>
      <c r="N81" s="201"/>
      <c r="O81" s="201"/>
      <c r="P81" s="201"/>
      <c r="Q81" s="201"/>
      <c r="R81" s="201"/>
      <c r="S81" s="201"/>
      <c r="T81" s="201"/>
      <c r="U81" s="201"/>
      <c r="V81" s="201"/>
      <c r="W81" s="201"/>
      <c r="X81" s="201"/>
      <c r="Y81" s="201"/>
      <c r="Z81" s="201"/>
      <c r="AA81" s="201"/>
      <c r="AB81" s="201"/>
      <c r="AC81" s="201"/>
      <c r="AD81" s="201"/>
      <c r="AE81" s="201"/>
      <c r="AF81" s="201"/>
      <c r="AG81" s="201"/>
      <c r="AH81" s="201"/>
      <c r="AI81" s="201"/>
      <c r="AJ81" s="201"/>
      <c r="AK81" s="201"/>
      <c r="AL81" s="201"/>
      <c r="AM81" s="201"/>
      <c r="AN81" s="201"/>
      <c r="AO81" s="201"/>
      <c r="AP81" s="201"/>
      <c r="AQ81" s="201"/>
      <c r="AR81" s="201"/>
      <c r="AS81" s="201"/>
      <c r="AT81" s="201"/>
      <c r="AU81" s="201"/>
      <c r="AV81" s="201"/>
      <c r="AW81" s="201"/>
      <c r="AX81" s="201"/>
      <c r="AY81" s="201"/>
      <c r="AZ81" s="201"/>
      <c r="BA81" s="201"/>
      <c r="BB81" s="201"/>
      <c r="BC81" s="201"/>
      <c r="BD81" s="201"/>
      <c r="BE81" s="201"/>
      <c r="BF81" s="201"/>
      <c r="BG81" s="201"/>
      <c r="BH81" s="201"/>
      <c r="BI81" s="201"/>
      <c r="BJ81" s="201"/>
    </row>
    <row r="82" spans="3:62" ht="8.25" customHeight="1">
      <c r="C82" s="201"/>
      <c r="D82" s="201"/>
      <c r="E82" s="201"/>
      <c r="F82" s="201"/>
      <c r="G82" s="201"/>
      <c r="H82" s="201"/>
      <c r="I82" s="201"/>
      <c r="J82" s="201"/>
      <c r="K82" s="201"/>
      <c r="L82" s="201"/>
      <c r="M82" s="201"/>
      <c r="N82" s="201"/>
      <c r="O82" s="201"/>
      <c r="P82" s="201"/>
      <c r="Q82" s="201"/>
      <c r="R82" s="201"/>
      <c r="S82" s="201"/>
      <c r="T82" s="201"/>
      <c r="U82" s="201"/>
      <c r="V82" s="201"/>
      <c r="W82" s="201"/>
      <c r="X82" s="201"/>
      <c r="Y82" s="201"/>
      <c r="Z82" s="201"/>
      <c r="AA82" s="201"/>
      <c r="AB82" s="201"/>
      <c r="AC82" s="201"/>
      <c r="AD82" s="201"/>
      <c r="AE82" s="201"/>
      <c r="AF82" s="201"/>
      <c r="AG82" s="201"/>
      <c r="AH82" s="201"/>
      <c r="AI82" s="201"/>
      <c r="AJ82" s="201"/>
      <c r="AK82" s="201"/>
      <c r="AL82" s="201"/>
      <c r="AM82" s="201"/>
      <c r="AN82" s="201"/>
      <c r="AO82" s="201"/>
      <c r="AP82" s="201"/>
      <c r="AQ82" s="201"/>
      <c r="AR82" s="201"/>
      <c r="AS82" s="201"/>
      <c r="AT82" s="201"/>
      <c r="AU82" s="201"/>
      <c r="AV82" s="201"/>
      <c r="AW82" s="201"/>
      <c r="AX82" s="201"/>
      <c r="AY82" s="201"/>
      <c r="AZ82" s="201"/>
      <c r="BA82" s="201"/>
      <c r="BB82" s="201"/>
      <c r="BC82" s="201"/>
      <c r="BD82" s="201"/>
      <c r="BE82" s="201"/>
      <c r="BF82" s="201"/>
      <c r="BG82" s="201"/>
      <c r="BH82" s="201"/>
      <c r="BI82" s="201"/>
      <c r="BJ82" s="201"/>
    </row>
    <row r="83" spans="3:62" ht="10.5" customHeight="1">
      <c r="C83" s="201"/>
      <c r="D83" s="201"/>
      <c r="E83" s="201"/>
      <c r="F83" s="201"/>
      <c r="G83" s="201"/>
      <c r="H83" s="201"/>
      <c r="I83" s="201"/>
      <c r="J83" s="201"/>
      <c r="K83" s="201"/>
      <c r="L83" s="201"/>
      <c r="M83" s="201"/>
      <c r="N83" s="201"/>
      <c r="O83" s="201"/>
      <c r="P83" s="201"/>
      <c r="Q83" s="201"/>
      <c r="R83" s="201"/>
      <c r="S83" s="201"/>
      <c r="T83" s="201"/>
      <c r="U83" s="201"/>
      <c r="V83" s="201"/>
      <c r="W83" s="201"/>
      <c r="X83" s="201"/>
      <c r="Y83" s="201"/>
      <c r="Z83" s="201"/>
      <c r="AA83" s="201"/>
      <c r="AB83" s="201"/>
      <c r="AC83" s="201"/>
      <c r="AD83" s="201"/>
      <c r="AE83" s="201"/>
      <c r="AF83" s="201"/>
      <c r="AG83" s="201"/>
      <c r="AH83" s="201"/>
      <c r="AI83" s="201"/>
      <c r="AJ83" s="201"/>
      <c r="AK83" s="201"/>
      <c r="AL83" s="201"/>
      <c r="AM83" s="201"/>
      <c r="AN83" s="201"/>
      <c r="AO83" s="201"/>
      <c r="AP83" s="201"/>
      <c r="AQ83" s="201"/>
      <c r="AR83" s="201"/>
      <c r="AS83" s="201"/>
      <c r="AT83" s="201"/>
      <c r="AU83" s="201"/>
      <c r="AV83" s="201"/>
      <c r="AW83" s="201"/>
      <c r="AX83" s="201"/>
      <c r="AY83" s="201"/>
      <c r="AZ83" s="201"/>
      <c r="BA83" s="201"/>
      <c r="BB83" s="201"/>
      <c r="BC83" s="201"/>
      <c r="BD83" s="201"/>
      <c r="BE83" s="201"/>
      <c r="BF83" s="201"/>
      <c r="BG83" s="201"/>
      <c r="BH83" s="201"/>
      <c r="BI83" s="201"/>
      <c r="BJ83" s="201"/>
    </row>
    <row r="84" spans="3:62" ht="7.5" customHeight="1">
      <c r="C84" s="201"/>
      <c r="D84" s="201"/>
      <c r="E84" s="201"/>
      <c r="F84" s="201"/>
      <c r="G84" s="201"/>
      <c r="H84" s="201"/>
      <c r="I84" s="201"/>
      <c r="J84" s="201"/>
      <c r="K84" s="201"/>
      <c r="L84" s="201"/>
      <c r="M84" s="201"/>
      <c r="N84" s="201"/>
      <c r="O84" s="201"/>
      <c r="P84" s="201"/>
      <c r="Q84" s="201"/>
      <c r="R84" s="201"/>
      <c r="S84" s="201"/>
      <c r="T84" s="201"/>
      <c r="U84" s="201"/>
      <c r="V84" s="201"/>
      <c r="W84" s="201"/>
      <c r="X84" s="201"/>
      <c r="Y84" s="201"/>
      <c r="Z84" s="201"/>
      <c r="AA84" s="201"/>
      <c r="AB84" s="201"/>
      <c r="AC84" s="201"/>
      <c r="AD84" s="201"/>
      <c r="AE84" s="201"/>
      <c r="AF84" s="201"/>
      <c r="AG84" s="201"/>
      <c r="AH84" s="201"/>
      <c r="AI84" s="201"/>
      <c r="AJ84" s="201"/>
      <c r="AK84" s="201"/>
      <c r="AL84" s="201"/>
      <c r="AM84" s="201"/>
      <c r="AN84" s="201"/>
      <c r="AO84" s="201"/>
      <c r="AP84" s="201"/>
      <c r="AQ84" s="201"/>
      <c r="AR84" s="201"/>
      <c r="AS84" s="201"/>
      <c r="AT84" s="201"/>
      <c r="AU84" s="201"/>
      <c r="AV84" s="201"/>
      <c r="AW84" s="201"/>
      <c r="AX84" s="201"/>
      <c r="AY84" s="201"/>
      <c r="AZ84" s="201"/>
      <c r="BA84" s="201"/>
      <c r="BB84" s="201"/>
      <c r="BC84" s="201"/>
      <c r="BD84" s="201"/>
      <c r="BE84" s="201"/>
      <c r="BF84" s="201"/>
      <c r="BG84" s="201"/>
      <c r="BH84" s="201"/>
      <c r="BI84" s="201"/>
      <c r="BJ84" s="201"/>
    </row>
    <row r="85" s="2" customFormat="1" ht="12.75"/>
    <row r="86" spans="3:4" s="2" customFormat="1" ht="12.75">
      <c r="C86" s="202"/>
      <c r="D86" s="202"/>
    </row>
    <row r="87" spans="5:11" s="2" customFormat="1" ht="12.75">
      <c r="E87" s="203"/>
      <c r="F87" s="203"/>
      <c r="G87" s="203"/>
      <c r="H87" s="203"/>
      <c r="I87" s="203"/>
      <c r="J87" s="203"/>
      <c r="K87" s="203"/>
    </row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</sheetData>
  <sheetProtection sheet="1" objects="1" scenarios="1"/>
  <mergeCells count="184">
    <mergeCell ref="C1:BJ1"/>
    <mergeCell ref="K3:AD3"/>
    <mergeCell ref="AH3:BJ6"/>
    <mergeCell ref="G4:AD4"/>
    <mergeCell ref="H5:AD5"/>
    <mergeCell ref="F6:V6"/>
    <mergeCell ref="AA6:AD6"/>
    <mergeCell ref="AQ8:BH8"/>
    <mergeCell ref="AX10:BA10"/>
    <mergeCell ref="AH11:BJ11"/>
    <mergeCell ref="AM14:BI14"/>
    <mergeCell ref="AN16:BI16"/>
    <mergeCell ref="AN18:BI18"/>
    <mergeCell ref="AJ20:AR20"/>
    <mergeCell ref="AW20:BE20"/>
    <mergeCell ref="BG20:BJ20"/>
    <mergeCell ref="C22:BJ22"/>
    <mergeCell ref="C25:D25"/>
    <mergeCell ref="Z25:AE25"/>
    <mergeCell ref="AH25:AI25"/>
    <mergeCell ref="BD25:BJ25"/>
    <mergeCell ref="C26:D26"/>
    <mergeCell ref="BD26:BJ26"/>
    <mergeCell ref="Z27:AE27"/>
    <mergeCell ref="BD27:BJ27"/>
    <mergeCell ref="Z28:AE28"/>
    <mergeCell ref="AH28:AI28"/>
    <mergeCell ref="BD28:BJ28"/>
    <mergeCell ref="Z29:AE29"/>
    <mergeCell ref="Z30:AE30"/>
    <mergeCell ref="AH30:AI30"/>
    <mergeCell ref="AJ30:BC30"/>
    <mergeCell ref="BD30:BJ30"/>
    <mergeCell ref="AH31:AI31"/>
    <mergeCell ref="AJ31:BC31"/>
    <mergeCell ref="BD31:BJ31"/>
    <mergeCell ref="C32:D32"/>
    <mergeCell ref="Z32:AE32"/>
    <mergeCell ref="AJ32:BC32"/>
    <mergeCell ref="BD32:BJ32"/>
    <mergeCell ref="C33:D33"/>
    <mergeCell ref="Z33:AE33"/>
    <mergeCell ref="AJ33:BC33"/>
    <mergeCell ref="BD33:BJ33"/>
    <mergeCell ref="C34:D34"/>
    <mergeCell ref="Z34:AE34"/>
    <mergeCell ref="AH34:AI34"/>
    <mergeCell ref="BD34:BJ34"/>
    <mergeCell ref="C35:D35"/>
    <mergeCell ref="Z35:AE35"/>
    <mergeCell ref="AH35:AI35"/>
    <mergeCell ref="BD35:BJ35"/>
    <mergeCell ref="C36:D36"/>
    <mergeCell ref="Z36:AE36"/>
    <mergeCell ref="AH36:AI37"/>
    <mergeCell ref="AJ36:BC37"/>
    <mergeCell ref="BD36:BJ37"/>
    <mergeCell ref="Z37:AE37"/>
    <mergeCell ref="Z38:AE38"/>
    <mergeCell ref="AH38:AI38"/>
    <mergeCell ref="AJ38:BC38"/>
    <mergeCell ref="BD38:BJ38"/>
    <mergeCell ref="Z39:AE39"/>
    <mergeCell ref="AH39:AI39"/>
    <mergeCell ref="BD39:BJ39"/>
    <mergeCell ref="Z41:AE41"/>
    <mergeCell ref="AH41:AI41"/>
    <mergeCell ref="BD41:BJ41"/>
    <mergeCell ref="Z42:AE42"/>
    <mergeCell ref="AH42:AI42"/>
    <mergeCell ref="BD42:BJ42"/>
    <mergeCell ref="F43:N43"/>
    <mergeCell ref="Z43:AE43"/>
    <mergeCell ref="AH43:AI43"/>
    <mergeCell ref="BD43:BJ43"/>
    <mergeCell ref="C44:D44"/>
    <mergeCell ref="Z44:AE44"/>
    <mergeCell ref="AH44:AI44"/>
    <mergeCell ref="BD44:BJ44"/>
    <mergeCell ref="C45:D45"/>
    <mergeCell ref="Z45:AE45"/>
    <mergeCell ref="AH45:AT45"/>
    <mergeCell ref="C46:D46"/>
    <mergeCell ref="E46:Y46"/>
    <mergeCell ref="Z46:AE46"/>
    <mergeCell ref="AH46:AI46"/>
    <mergeCell ref="BD46:BJ46"/>
    <mergeCell ref="C47:D47"/>
    <mergeCell ref="E47:Y47"/>
    <mergeCell ref="Z47:AE47"/>
    <mergeCell ref="AH47:AI47"/>
    <mergeCell ref="BD47:BJ47"/>
    <mergeCell ref="C48:D48"/>
    <mergeCell ref="E48:Y48"/>
    <mergeCell ref="Z48:AE48"/>
    <mergeCell ref="AH48:AI48"/>
    <mergeCell ref="BD48:BJ48"/>
    <mergeCell ref="AH49:AI49"/>
    <mergeCell ref="AJ49:BC49"/>
    <mergeCell ref="BD49:BJ49"/>
    <mergeCell ref="C50:D50"/>
    <mergeCell ref="Z50:AE50"/>
    <mergeCell ref="AH50:AI50"/>
    <mergeCell ref="BD50:BJ50"/>
    <mergeCell ref="C51:D51"/>
    <mergeCell ref="Z51:AE51"/>
    <mergeCell ref="AH51:BJ52"/>
    <mergeCell ref="C52:D52"/>
    <mergeCell ref="C53:D53"/>
    <mergeCell ref="Z53:AE53"/>
    <mergeCell ref="AH53:AI53"/>
    <mergeCell ref="BD53:BJ53"/>
    <mergeCell ref="C54:D54"/>
    <mergeCell ref="Z54:AE54"/>
    <mergeCell ref="AH54:AI54"/>
    <mergeCell ref="AJ54:BC54"/>
    <mergeCell ref="BD54:BJ54"/>
    <mergeCell ref="C55:D55"/>
    <mergeCell ref="Z55:AE55"/>
    <mergeCell ref="AH55:AI55"/>
    <mergeCell ref="BD55:BJ55"/>
    <mergeCell ref="C56:D56"/>
    <mergeCell ref="Z56:AE56"/>
    <mergeCell ref="AH56:AI56"/>
    <mergeCell ref="BD56:BJ56"/>
    <mergeCell ref="C57:D57"/>
    <mergeCell ref="Z57:AE57"/>
    <mergeCell ref="AH57:BI57"/>
    <mergeCell ref="Z58:AE58"/>
    <mergeCell ref="AH58:AI58"/>
    <mergeCell ref="BD58:BJ58"/>
    <mergeCell ref="AH59:AI59"/>
    <mergeCell ref="AJ59:BC59"/>
    <mergeCell ref="BD59:BJ59"/>
    <mergeCell ref="Z60:AE60"/>
    <mergeCell ref="AH60:AI60"/>
    <mergeCell ref="BD60:BJ60"/>
    <mergeCell ref="Z61:AE61"/>
    <mergeCell ref="AH61:AI61"/>
    <mergeCell ref="BD61:BJ61"/>
    <mergeCell ref="Z62:AE62"/>
    <mergeCell ref="AH62:BJ63"/>
    <mergeCell ref="C63:D63"/>
    <mergeCell ref="Z63:AE63"/>
    <mergeCell ref="C64:D64"/>
    <mergeCell ref="Z64:AE64"/>
    <mergeCell ref="AH64:AI64"/>
    <mergeCell ref="BD64:BJ64"/>
    <mergeCell ref="Z65:AE65"/>
    <mergeCell ref="AH65:AI65"/>
    <mergeCell ref="AJ65:BC65"/>
    <mergeCell ref="BD65:BJ65"/>
    <mergeCell ref="Z66:AE66"/>
    <mergeCell ref="AH66:AI66"/>
    <mergeCell ref="BD66:BJ66"/>
    <mergeCell ref="E67:Y67"/>
    <mergeCell ref="Z67:AE67"/>
    <mergeCell ref="AH67:AI67"/>
    <mergeCell ref="BD67:BJ67"/>
    <mergeCell ref="C68:D68"/>
    <mergeCell ref="Z68:AE68"/>
    <mergeCell ref="AH68:BA68"/>
    <mergeCell ref="C69:D69"/>
    <mergeCell ref="AH69:AI69"/>
    <mergeCell ref="BD69:BJ69"/>
    <mergeCell ref="C70:D70"/>
    <mergeCell ref="Z70:AE70"/>
    <mergeCell ref="AH70:AI70"/>
    <mergeCell ref="BD70:BJ70"/>
    <mergeCell ref="C71:D71"/>
    <mergeCell ref="AH71:AI71"/>
    <mergeCell ref="BD71:BJ71"/>
    <mergeCell ref="C72:D72"/>
    <mergeCell ref="Z72:AE73"/>
    <mergeCell ref="AH72:AI72"/>
    <mergeCell ref="BD72:BJ72"/>
    <mergeCell ref="C73:D73"/>
    <mergeCell ref="C74:D74"/>
    <mergeCell ref="Z74:AE75"/>
    <mergeCell ref="AH74:AI74"/>
    <mergeCell ref="BD74:BJ74"/>
    <mergeCell ref="C76:D76"/>
    <mergeCell ref="Z76:AE76"/>
    <mergeCell ref="C78:BJ84"/>
  </mergeCells>
  <hyperlinks>
    <hyperlink ref="AN18" r:id="rId1" display="bvau@bvau.ro"/>
  </hyperlinks>
  <printOptions verticalCentered="1"/>
  <pageMargins left="0.45972222222222225" right="0.19652777777777777" top="0.39375" bottom="0.31527777777777777" header="0.5118055555555556" footer="0.5118055555555556"/>
  <pageSetup fitToHeight="1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C1:BN87"/>
  <sheetViews>
    <sheetView workbookViewId="0" topLeftCell="A41">
      <selection activeCell="AS26" sqref="AS26"/>
    </sheetView>
  </sheetViews>
  <sheetFormatPr defaultColWidth="2.28125" defaultRowHeight="12.75"/>
  <cols>
    <col min="1" max="1" width="1.57421875" style="2" customWidth="1"/>
    <col min="2" max="20" width="1.7109375" style="2" customWidth="1"/>
    <col min="21" max="21" width="1.7109375" style="3" customWidth="1"/>
    <col min="22" max="23" width="1.7109375" style="2" customWidth="1"/>
    <col min="24" max="24" width="1.7109375" style="3" customWidth="1"/>
    <col min="25" max="26" width="1.7109375" style="2" customWidth="1"/>
    <col min="27" max="27" width="3.57421875" style="2" customWidth="1"/>
    <col min="28" max="28" width="4.421875" style="2" customWidth="1"/>
    <col min="29" max="29" width="3.7109375" style="2" customWidth="1"/>
    <col min="30" max="30" width="4.140625" style="2" customWidth="1"/>
    <col min="31" max="31" width="1.7109375" style="2" customWidth="1"/>
    <col min="32" max="32" width="2.00390625" style="2" customWidth="1"/>
    <col min="33" max="33" width="1.28515625" style="3" customWidth="1"/>
    <col min="34" max="52" width="1.7109375" style="2" customWidth="1"/>
    <col min="53" max="53" width="2.421875" style="2" customWidth="1"/>
    <col min="54" max="54" width="1.7109375" style="2" customWidth="1"/>
    <col min="55" max="55" width="3.28125" style="2" customWidth="1"/>
    <col min="56" max="58" width="1.7109375" style="2" customWidth="1"/>
    <col min="59" max="59" width="4.7109375" style="2" customWidth="1"/>
    <col min="60" max="60" width="2.8515625" style="2" customWidth="1"/>
    <col min="61" max="61" width="4.421875" style="2" customWidth="1"/>
    <col min="62" max="62" width="2.57421875" style="2" customWidth="1"/>
    <col min="63" max="63" width="1.1484375" style="2" customWidth="1"/>
    <col min="64" max="67" width="0.85546875" style="2" customWidth="1"/>
    <col min="68" max="68" width="0.71875" style="2" customWidth="1"/>
    <col min="69" max="69" width="0.85546875" style="2" customWidth="1"/>
    <col min="70" max="70" width="0" style="2" hidden="1" customWidth="1"/>
    <col min="71" max="16384" width="1.7109375" style="2" customWidth="1"/>
  </cols>
  <sheetData>
    <row r="1" spans="3:62" ht="24.75" customHeight="1">
      <c r="C1" s="204" t="s">
        <v>0</v>
      </c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04"/>
      <c r="AH1" s="204"/>
      <c r="AI1" s="204"/>
      <c r="AJ1" s="204"/>
      <c r="AK1" s="204"/>
      <c r="AL1" s="204"/>
      <c r="AM1" s="204"/>
      <c r="AN1" s="204"/>
      <c r="AO1" s="204"/>
      <c r="AP1" s="204"/>
      <c r="AQ1" s="204"/>
      <c r="AR1" s="204"/>
      <c r="AS1" s="204"/>
      <c r="AT1" s="204"/>
      <c r="AU1" s="204"/>
      <c r="AV1" s="204"/>
      <c r="AW1" s="204"/>
      <c r="AX1" s="204"/>
      <c r="AY1" s="204"/>
      <c r="AZ1" s="204"/>
      <c r="BA1" s="204"/>
      <c r="BB1" s="204"/>
      <c r="BC1" s="204"/>
      <c r="BD1" s="204"/>
      <c r="BE1" s="204"/>
      <c r="BF1" s="204"/>
      <c r="BG1" s="204"/>
      <c r="BH1" s="204"/>
      <c r="BI1" s="204"/>
      <c r="BJ1" s="204"/>
    </row>
    <row r="2" spans="3:62" ht="10.5" customHeight="1"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</row>
    <row r="3" spans="3:62" s="6" customFormat="1" ht="11.25" customHeight="1">
      <c r="C3" s="7" t="s">
        <v>1</v>
      </c>
      <c r="D3" s="8"/>
      <c r="E3" s="8"/>
      <c r="F3" s="8"/>
      <c r="G3" s="8"/>
      <c r="H3" s="8"/>
      <c r="I3" s="8"/>
      <c r="J3" s="8"/>
      <c r="K3" s="9" t="s">
        <v>2</v>
      </c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10"/>
      <c r="AF3" s="11"/>
      <c r="AG3" s="12"/>
      <c r="AH3" s="13" t="s">
        <v>3</v>
      </c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</row>
    <row r="4" spans="3:62" s="6" customFormat="1" ht="11.25" customHeight="1">
      <c r="C4" s="14" t="s">
        <v>4</v>
      </c>
      <c r="D4" s="15"/>
      <c r="E4" s="15"/>
      <c r="F4" s="15"/>
      <c r="G4" s="16" t="s">
        <v>5</v>
      </c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7"/>
      <c r="AF4" s="11"/>
      <c r="AG4" s="12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</row>
    <row r="5" spans="3:62" s="6" customFormat="1" ht="11.25" customHeight="1">
      <c r="C5" s="14" t="s">
        <v>6</v>
      </c>
      <c r="D5" s="15"/>
      <c r="E5" s="15"/>
      <c r="F5" s="15"/>
      <c r="G5" s="15"/>
      <c r="H5" s="9" t="s">
        <v>5</v>
      </c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17"/>
      <c r="AF5" s="11"/>
      <c r="AG5" s="12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</row>
    <row r="6" spans="3:62" ht="12" customHeight="1">
      <c r="C6" s="14" t="s">
        <v>7</v>
      </c>
      <c r="D6" s="15"/>
      <c r="E6" s="15"/>
      <c r="F6" s="16" t="s">
        <v>8</v>
      </c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5"/>
      <c r="X6" s="15"/>
      <c r="Y6" s="15" t="s">
        <v>9</v>
      </c>
      <c r="Z6" s="15"/>
      <c r="AA6" s="16">
        <v>16</v>
      </c>
      <c r="AB6" s="16"/>
      <c r="AC6" s="16"/>
      <c r="AD6" s="16"/>
      <c r="AE6" s="17"/>
      <c r="AF6" s="18"/>
      <c r="AG6" s="19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</row>
    <row r="7" spans="3:62" ht="10.5" customHeight="1">
      <c r="C7" s="14" t="s">
        <v>10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20" t="s">
        <v>11</v>
      </c>
      <c r="R7" s="15"/>
      <c r="S7" s="15"/>
      <c r="T7" s="18"/>
      <c r="U7" s="21"/>
      <c r="V7" s="15"/>
      <c r="W7" s="15"/>
      <c r="X7" s="15"/>
      <c r="Y7" s="15"/>
      <c r="Z7" s="15"/>
      <c r="AA7" s="15"/>
      <c r="AB7" s="15"/>
      <c r="AC7" s="15"/>
      <c r="AD7" s="15"/>
      <c r="AE7" s="22"/>
      <c r="AF7" s="18"/>
      <c r="AG7" s="19"/>
      <c r="AH7" s="23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22"/>
    </row>
    <row r="8" spans="3:62" ht="12" customHeight="1">
      <c r="C8" s="24" t="s">
        <v>12</v>
      </c>
      <c r="D8" s="15"/>
      <c r="E8" s="15"/>
      <c r="F8" s="18"/>
      <c r="G8" s="21"/>
      <c r="H8" s="25"/>
      <c r="I8" s="25"/>
      <c r="J8" s="25"/>
      <c r="K8" s="26"/>
      <c r="L8" s="25"/>
      <c r="M8" s="25"/>
      <c r="N8" s="27"/>
      <c r="O8" s="28"/>
      <c r="P8" s="18"/>
      <c r="Q8" s="15" t="s">
        <v>13</v>
      </c>
      <c r="R8" s="29" t="s">
        <v>14</v>
      </c>
      <c r="S8" s="30"/>
      <c r="T8" s="15"/>
      <c r="U8" s="15"/>
      <c r="V8" s="18"/>
      <c r="W8" s="18"/>
      <c r="X8" s="31"/>
      <c r="Y8" s="31"/>
      <c r="Z8" s="25"/>
      <c r="AA8" s="25"/>
      <c r="AB8" s="25"/>
      <c r="AC8" s="32"/>
      <c r="AD8" s="28"/>
      <c r="AE8" s="22"/>
      <c r="AF8" s="18"/>
      <c r="AG8" s="19"/>
      <c r="AH8" s="33"/>
      <c r="AI8" s="15"/>
      <c r="AJ8" s="15"/>
      <c r="AK8" s="15"/>
      <c r="AL8" s="15"/>
      <c r="AM8" s="15"/>
      <c r="AN8" s="15"/>
      <c r="AO8" s="15"/>
      <c r="AP8" s="15"/>
      <c r="AQ8" s="16" t="s">
        <v>15</v>
      </c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5"/>
      <c r="BJ8" s="22"/>
    </row>
    <row r="9" spans="3:62" ht="12" customHeight="1">
      <c r="C9" s="24" t="s">
        <v>16</v>
      </c>
      <c r="D9" s="15"/>
      <c r="E9" s="15"/>
      <c r="F9" s="18"/>
      <c r="G9" s="21"/>
      <c r="H9" s="15"/>
      <c r="I9" s="25"/>
      <c r="J9" s="25"/>
      <c r="K9" s="34"/>
      <c r="L9" s="35"/>
      <c r="M9" s="35"/>
      <c r="N9" s="36"/>
      <c r="O9" s="28"/>
      <c r="P9" s="18"/>
      <c r="Q9" s="15" t="s">
        <v>13</v>
      </c>
      <c r="R9" s="29" t="s">
        <v>17</v>
      </c>
      <c r="S9" s="30"/>
      <c r="T9" s="15"/>
      <c r="U9" s="15"/>
      <c r="V9" s="18"/>
      <c r="W9" s="18"/>
      <c r="X9" s="37"/>
      <c r="Y9" s="37"/>
      <c r="Z9" s="25"/>
      <c r="AA9" s="25"/>
      <c r="AB9" s="25"/>
      <c r="AC9" s="38"/>
      <c r="AD9" s="205"/>
      <c r="AE9" s="22"/>
      <c r="AF9" s="18"/>
      <c r="AG9" s="19"/>
      <c r="AH9" s="14"/>
      <c r="AI9" s="15"/>
      <c r="AJ9" s="15"/>
      <c r="AK9" s="15"/>
      <c r="AL9" s="15"/>
      <c r="AM9" s="15"/>
      <c r="AN9" s="15"/>
      <c r="AO9" s="15"/>
      <c r="AP9" s="15"/>
      <c r="AQ9" s="18"/>
      <c r="AR9" s="40"/>
      <c r="AS9" s="40"/>
      <c r="AT9" s="40"/>
      <c r="AU9" s="40"/>
      <c r="AV9" s="40"/>
      <c r="AW9" s="40"/>
      <c r="AX9" s="40"/>
      <c r="AY9" s="41"/>
      <c r="AZ9" s="42" t="s">
        <v>19</v>
      </c>
      <c r="BA9" s="40"/>
      <c r="BB9" s="40"/>
      <c r="BC9" s="40"/>
      <c r="BD9" s="40"/>
      <c r="BE9" s="40"/>
      <c r="BF9" s="40"/>
      <c r="BG9" s="40"/>
      <c r="BH9" s="40"/>
      <c r="BI9" s="15"/>
      <c r="BJ9" s="22"/>
    </row>
    <row r="10" spans="3:62" ht="11.25" customHeight="1">
      <c r="C10" s="24" t="s">
        <v>20</v>
      </c>
      <c r="D10" s="15"/>
      <c r="E10" s="15"/>
      <c r="F10" s="18"/>
      <c r="G10" s="21"/>
      <c r="H10" s="15"/>
      <c r="I10" s="25"/>
      <c r="J10" s="25"/>
      <c r="K10" s="34"/>
      <c r="L10" s="35"/>
      <c r="M10" s="35"/>
      <c r="N10" s="36"/>
      <c r="O10" s="28"/>
      <c r="P10" s="18"/>
      <c r="Q10" s="15" t="s">
        <v>13</v>
      </c>
      <c r="R10" s="15" t="s">
        <v>21</v>
      </c>
      <c r="S10" s="15"/>
      <c r="T10" s="15"/>
      <c r="U10" s="15"/>
      <c r="V10" s="18"/>
      <c r="W10" s="18"/>
      <c r="X10" s="15"/>
      <c r="Y10" s="15"/>
      <c r="Z10" s="30"/>
      <c r="AA10" s="30"/>
      <c r="AB10" s="25"/>
      <c r="AC10" s="38"/>
      <c r="AD10" s="28"/>
      <c r="AE10" s="43"/>
      <c r="AF10" s="18"/>
      <c r="AG10" s="19"/>
      <c r="AH10" s="14"/>
      <c r="AI10" s="15"/>
      <c r="AJ10" s="15"/>
      <c r="AK10" s="15"/>
      <c r="AL10" s="15"/>
      <c r="AM10" s="15"/>
      <c r="AN10" s="15"/>
      <c r="AO10" s="15"/>
      <c r="AP10" s="15"/>
      <c r="AQ10" s="18"/>
      <c r="AR10" s="44"/>
      <c r="AS10" s="44"/>
      <c r="AT10" s="44"/>
      <c r="AU10" s="44"/>
      <c r="AV10" s="44"/>
      <c r="AW10" s="44"/>
      <c r="AX10" s="45" t="s">
        <v>22</v>
      </c>
      <c r="AY10" s="45"/>
      <c r="AZ10" s="45"/>
      <c r="BA10" s="45"/>
      <c r="BB10" s="44"/>
      <c r="BC10" s="44"/>
      <c r="BD10" s="44"/>
      <c r="BE10" s="44"/>
      <c r="BF10" s="44"/>
      <c r="BG10" s="44"/>
      <c r="BH10" s="44"/>
      <c r="BI10" s="40"/>
      <c r="BJ10" s="43"/>
    </row>
    <row r="11" spans="3:63" ht="12" customHeight="1">
      <c r="C11" s="46"/>
      <c r="D11" s="15"/>
      <c r="E11" s="15"/>
      <c r="F11" s="18"/>
      <c r="G11" s="21"/>
      <c r="H11" s="15"/>
      <c r="I11" s="41"/>
      <c r="J11" s="41"/>
      <c r="K11" s="18"/>
      <c r="L11" s="15"/>
      <c r="M11" s="15"/>
      <c r="N11" s="15"/>
      <c r="O11" s="15"/>
      <c r="P11" s="18"/>
      <c r="Q11" s="15" t="s">
        <v>13</v>
      </c>
      <c r="R11" s="15" t="s">
        <v>23</v>
      </c>
      <c r="S11" s="15"/>
      <c r="T11" s="15"/>
      <c r="U11" s="15"/>
      <c r="V11" s="18"/>
      <c r="W11" s="25"/>
      <c r="X11" s="25"/>
      <c r="Y11" s="25"/>
      <c r="Z11" s="37"/>
      <c r="AA11" s="37"/>
      <c r="AB11" s="37"/>
      <c r="AC11" s="38"/>
      <c r="AD11" s="208" t="s">
        <v>18</v>
      </c>
      <c r="AE11" s="48"/>
      <c r="AF11" s="18"/>
      <c r="AG11" s="19"/>
      <c r="AH11" s="49" t="s">
        <v>24</v>
      </c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50"/>
    </row>
    <row r="12" spans="3:62" ht="12" customHeight="1">
      <c r="C12" s="24" t="s">
        <v>25</v>
      </c>
      <c r="D12" s="15"/>
      <c r="E12" s="15"/>
      <c r="F12" s="18"/>
      <c r="G12" s="21"/>
      <c r="H12" s="15"/>
      <c r="I12" s="15"/>
      <c r="J12" s="15"/>
      <c r="K12" s="30"/>
      <c r="L12" s="41"/>
      <c r="M12" s="41"/>
      <c r="N12" s="41"/>
      <c r="O12" s="41"/>
      <c r="P12" s="15"/>
      <c r="Q12" s="20" t="s">
        <v>26</v>
      </c>
      <c r="R12" s="15"/>
      <c r="S12" s="15"/>
      <c r="T12" s="15"/>
      <c r="U12" s="15"/>
      <c r="V12" s="15"/>
      <c r="W12" s="44"/>
      <c r="X12" s="44"/>
      <c r="Y12" s="30"/>
      <c r="Z12" s="15"/>
      <c r="AA12" s="15"/>
      <c r="AB12" s="15"/>
      <c r="AC12" s="15"/>
      <c r="AD12" s="51"/>
      <c r="AE12" s="17"/>
      <c r="AF12" s="18"/>
      <c r="AG12" s="19"/>
      <c r="AH12" s="52"/>
      <c r="AI12" s="41"/>
      <c r="AJ12" s="41"/>
      <c r="AK12" s="41"/>
      <c r="AL12" s="41"/>
      <c r="AM12" s="41"/>
      <c r="AN12" s="41" t="s">
        <v>27</v>
      </c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53"/>
    </row>
    <row r="13" spans="3:62" ht="12" customHeight="1">
      <c r="C13" s="54" t="s">
        <v>13</v>
      </c>
      <c r="D13" s="55" t="s">
        <v>28</v>
      </c>
      <c r="E13" s="55"/>
      <c r="F13" s="55"/>
      <c r="G13" s="55"/>
      <c r="H13" s="55"/>
      <c r="I13" s="55"/>
      <c r="J13" s="55"/>
      <c r="K13" s="56"/>
      <c r="L13" s="56"/>
      <c r="M13" s="56"/>
      <c r="N13" s="57"/>
      <c r="O13" s="58"/>
      <c r="P13" s="15"/>
      <c r="Q13" s="59" t="s">
        <v>13</v>
      </c>
      <c r="R13" s="60" t="s">
        <v>29</v>
      </c>
      <c r="S13" s="61"/>
      <c r="T13" s="61"/>
      <c r="U13" s="62"/>
      <c r="V13" s="63"/>
      <c r="W13" s="63"/>
      <c r="X13" s="63"/>
      <c r="Y13" s="63"/>
      <c r="Z13" s="63"/>
      <c r="AA13" s="63"/>
      <c r="AB13" s="63"/>
      <c r="AC13" s="63"/>
      <c r="AD13" s="64"/>
      <c r="AE13" s="22"/>
      <c r="AF13" s="65"/>
      <c r="AG13" s="19"/>
      <c r="AH13" s="52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66"/>
      <c r="BA13" s="18"/>
      <c r="BB13" s="18"/>
      <c r="BC13" s="66"/>
      <c r="BD13" s="18"/>
      <c r="BE13" s="18"/>
      <c r="BF13" s="18"/>
      <c r="BG13" s="18"/>
      <c r="BH13" s="18"/>
      <c r="BI13" s="18"/>
      <c r="BJ13" s="53"/>
    </row>
    <row r="14" spans="3:62" ht="12" customHeight="1">
      <c r="C14" s="54" t="s">
        <v>13</v>
      </c>
      <c r="D14" s="55" t="s">
        <v>30</v>
      </c>
      <c r="E14" s="55"/>
      <c r="F14" s="55"/>
      <c r="G14" s="55"/>
      <c r="H14" s="56"/>
      <c r="I14" s="56"/>
      <c r="J14" s="56"/>
      <c r="K14" s="56"/>
      <c r="L14" s="56"/>
      <c r="M14" s="56"/>
      <c r="N14" s="67"/>
      <c r="O14" s="58"/>
      <c r="P14" s="15"/>
      <c r="Q14" s="59" t="s">
        <v>13</v>
      </c>
      <c r="R14" s="60" t="s">
        <v>31</v>
      </c>
      <c r="S14" s="61"/>
      <c r="T14" s="61"/>
      <c r="U14" s="62"/>
      <c r="V14" s="61"/>
      <c r="W14" s="63"/>
      <c r="X14" s="63"/>
      <c r="Y14" s="63"/>
      <c r="Z14" s="63"/>
      <c r="AA14" s="63"/>
      <c r="AB14" s="63"/>
      <c r="AC14" s="63"/>
      <c r="AD14" s="64"/>
      <c r="AE14" s="48"/>
      <c r="AF14" s="65"/>
      <c r="AG14" s="19"/>
      <c r="AH14" s="68" t="s">
        <v>32</v>
      </c>
      <c r="AI14" s="15"/>
      <c r="AJ14" s="15"/>
      <c r="AK14" s="15"/>
      <c r="AL14" s="30"/>
      <c r="AM14" s="39" t="s">
        <v>138</v>
      </c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48"/>
    </row>
    <row r="15" spans="3:62" ht="12" customHeight="1">
      <c r="C15" s="54" t="s">
        <v>13</v>
      </c>
      <c r="D15" s="55" t="s">
        <v>34</v>
      </c>
      <c r="E15" s="15"/>
      <c r="F15" s="15"/>
      <c r="G15" s="30"/>
      <c r="H15" s="55"/>
      <c r="I15" s="55"/>
      <c r="J15" s="55"/>
      <c r="K15" s="55"/>
      <c r="L15" s="55"/>
      <c r="M15" s="55"/>
      <c r="N15" s="21"/>
      <c r="O15" s="69"/>
      <c r="P15" s="15"/>
      <c r="Q15" s="59" t="s">
        <v>13</v>
      </c>
      <c r="R15" s="60" t="s">
        <v>35</v>
      </c>
      <c r="S15" s="61"/>
      <c r="T15" s="61"/>
      <c r="U15" s="63"/>
      <c r="V15" s="63"/>
      <c r="W15" s="63"/>
      <c r="X15" s="63"/>
      <c r="Y15" s="63"/>
      <c r="Z15" s="63"/>
      <c r="AA15" s="63"/>
      <c r="AB15" s="63"/>
      <c r="AC15" s="63"/>
      <c r="AD15" s="64"/>
      <c r="AE15" s="22"/>
      <c r="AF15" s="65"/>
      <c r="AG15" s="19"/>
      <c r="AH15" s="52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66"/>
      <c r="BA15" s="18"/>
      <c r="BB15" s="18"/>
      <c r="BC15" s="66"/>
      <c r="BD15" s="18"/>
      <c r="BE15" s="18"/>
      <c r="BF15" s="18"/>
      <c r="BG15" s="18"/>
      <c r="BH15" s="18"/>
      <c r="BI15" s="18"/>
      <c r="BJ15" s="53"/>
    </row>
    <row r="16" spans="3:62" ht="12" customHeight="1">
      <c r="C16" s="54"/>
      <c r="D16" s="55" t="s">
        <v>36</v>
      </c>
      <c r="E16" s="55"/>
      <c r="F16" s="55"/>
      <c r="G16" s="55"/>
      <c r="H16" s="55"/>
      <c r="I16" s="55"/>
      <c r="J16" s="55"/>
      <c r="K16" s="55"/>
      <c r="L16" s="55"/>
      <c r="M16" s="56"/>
      <c r="N16" s="57"/>
      <c r="O16" s="58"/>
      <c r="P16" s="15"/>
      <c r="Q16" s="59" t="s">
        <v>13</v>
      </c>
      <c r="R16" s="61" t="s">
        <v>37</v>
      </c>
      <c r="S16" s="61"/>
      <c r="T16" s="61"/>
      <c r="U16" s="62"/>
      <c r="V16" s="61"/>
      <c r="W16" s="61"/>
      <c r="X16" s="70"/>
      <c r="Y16" s="70"/>
      <c r="Z16" s="63"/>
      <c r="AA16" s="63"/>
      <c r="AB16" s="63"/>
      <c r="AC16" s="63"/>
      <c r="AD16" s="64"/>
      <c r="AE16" s="22"/>
      <c r="AF16" s="71"/>
      <c r="AG16" s="19"/>
      <c r="AH16" s="68" t="s">
        <v>38</v>
      </c>
      <c r="AI16" s="15"/>
      <c r="AJ16" s="15"/>
      <c r="AK16" s="15"/>
      <c r="AL16" s="15"/>
      <c r="AM16" s="15"/>
      <c r="AN16" s="16" t="s">
        <v>142</v>
      </c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22"/>
    </row>
    <row r="17" spans="3:62" ht="12" customHeight="1">
      <c r="C17" s="14" t="s">
        <v>13</v>
      </c>
      <c r="D17" s="15" t="s">
        <v>40</v>
      </c>
      <c r="E17" s="15"/>
      <c r="F17" s="21"/>
      <c r="G17" s="21"/>
      <c r="H17" s="15"/>
      <c r="I17" s="55"/>
      <c r="J17" s="15"/>
      <c r="K17" s="15"/>
      <c r="L17" s="15"/>
      <c r="M17" s="15"/>
      <c r="N17" s="36"/>
      <c r="O17" s="72"/>
      <c r="P17" s="15"/>
      <c r="Q17" s="60" t="s">
        <v>13</v>
      </c>
      <c r="R17" s="60" t="s">
        <v>41</v>
      </c>
      <c r="S17" s="60"/>
      <c r="T17" s="60"/>
      <c r="U17" s="60"/>
      <c r="V17" s="60"/>
      <c r="W17" s="63"/>
      <c r="X17" s="63"/>
      <c r="Y17" s="73"/>
      <c r="Z17" s="63"/>
      <c r="AA17" s="63"/>
      <c r="AB17" s="74"/>
      <c r="AC17" s="63"/>
      <c r="AD17" s="64"/>
      <c r="AE17" s="48"/>
      <c r="AF17" s="71"/>
      <c r="AG17" s="19"/>
      <c r="AH17" s="75"/>
      <c r="AI17" s="76"/>
      <c r="AJ17" s="76"/>
      <c r="AK17" s="76"/>
      <c r="AL17" s="76"/>
      <c r="AM17" s="76"/>
      <c r="AN17" s="76"/>
      <c r="AO17" s="76"/>
      <c r="AP17" s="76"/>
      <c r="AQ17" s="76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7"/>
    </row>
    <row r="18" spans="3:62" ht="11.25" customHeight="1">
      <c r="C18" s="14" t="s">
        <v>13</v>
      </c>
      <c r="D18" s="15" t="s">
        <v>42</v>
      </c>
      <c r="E18" s="15"/>
      <c r="F18" s="15"/>
      <c r="G18" s="25"/>
      <c r="H18" s="25"/>
      <c r="I18" s="26"/>
      <c r="J18" s="25"/>
      <c r="K18" s="25"/>
      <c r="L18" s="25"/>
      <c r="M18" s="25"/>
      <c r="N18" s="36"/>
      <c r="O18" s="72"/>
      <c r="P18" s="15"/>
      <c r="Q18" s="60" t="s">
        <v>13</v>
      </c>
      <c r="R18" s="60" t="s">
        <v>43</v>
      </c>
      <c r="S18" s="60"/>
      <c r="T18" s="60"/>
      <c r="U18" s="60"/>
      <c r="V18" s="60"/>
      <c r="W18" s="60"/>
      <c r="X18" s="60"/>
      <c r="Y18" s="61"/>
      <c r="Z18" s="60"/>
      <c r="AA18" s="60"/>
      <c r="AB18" s="78"/>
      <c r="AC18" s="79"/>
      <c r="AD18" s="64"/>
      <c r="AE18" s="22"/>
      <c r="AF18" s="71"/>
      <c r="AG18" s="19"/>
      <c r="AH18" s="68" t="s">
        <v>44</v>
      </c>
      <c r="AI18" s="18"/>
      <c r="AJ18" s="15"/>
      <c r="AK18" s="15"/>
      <c r="AL18" s="15"/>
      <c r="AM18" s="15"/>
      <c r="AN18" s="80" t="s">
        <v>45</v>
      </c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22"/>
    </row>
    <row r="19" spans="3:62" ht="11.25" customHeight="1">
      <c r="C19" s="14" t="s">
        <v>13</v>
      </c>
      <c r="D19" s="15" t="s">
        <v>46</v>
      </c>
      <c r="E19" s="15"/>
      <c r="F19" s="15"/>
      <c r="G19" s="35"/>
      <c r="H19" s="35"/>
      <c r="I19" s="34"/>
      <c r="J19" s="35"/>
      <c r="K19" s="35"/>
      <c r="L19" s="35"/>
      <c r="M19" s="35"/>
      <c r="N19" s="36"/>
      <c r="O19" s="72"/>
      <c r="P19" s="15"/>
      <c r="Q19" s="60" t="s">
        <v>13</v>
      </c>
      <c r="R19" s="60" t="s">
        <v>47</v>
      </c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81"/>
      <c r="AD19" s="64"/>
      <c r="AE19" s="22"/>
      <c r="AF19" s="71"/>
      <c r="AG19" s="19"/>
      <c r="AH19" s="68"/>
      <c r="AI19" s="65"/>
      <c r="AJ19" s="65"/>
      <c r="AK19" s="65"/>
      <c r="AL19" s="65"/>
      <c r="AM19" s="65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82"/>
      <c r="BD19" s="82"/>
      <c r="BE19" s="82"/>
      <c r="BF19" s="82"/>
      <c r="BG19" s="82"/>
      <c r="BH19" s="82"/>
      <c r="BI19" s="82"/>
      <c r="BJ19" s="83"/>
    </row>
    <row r="20" spans="3:62" ht="10.5" customHeight="1">
      <c r="C20" s="84"/>
      <c r="D20" s="85"/>
      <c r="E20" s="85"/>
      <c r="F20" s="85"/>
      <c r="G20" s="85"/>
      <c r="H20" s="85"/>
      <c r="I20" s="86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7"/>
      <c r="Z20" s="85"/>
      <c r="AA20" s="85"/>
      <c r="AB20" s="85"/>
      <c r="AC20" s="85"/>
      <c r="AD20" s="85"/>
      <c r="AE20" s="88"/>
      <c r="AF20" s="41"/>
      <c r="AG20" s="89"/>
      <c r="AH20" s="90" t="s">
        <v>9</v>
      </c>
      <c r="AI20" s="85"/>
      <c r="AJ20" s="16">
        <v>688</v>
      </c>
      <c r="AK20" s="16"/>
      <c r="AL20" s="16"/>
      <c r="AM20" s="16"/>
      <c r="AN20" s="16"/>
      <c r="AO20" s="16"/>
      <c r="AP20" s="16"/>
      <c r="AQ20" s="16"/>
      <c r="AR20" s="16"/>
      <c r="AS20" s="85"/>
      <c r="AT20" s="91" t="s">
        <v>48</v>
      </c>
      <c r="AU20" s="85"/>
      <c r="AV20" s="85"/>
      <c r="AW20" s="92">
        <v>39183</v>
      </c>
      <c r="AX20" s="92"/>
      <c r="AY20" s="92"/>
      <c r="AZ20" s="92"/>
      <c r="BA20" s="92"/>
      <c r="BB20" s="92"/>
      <c r="BC20" s="92"/>
      <c r="BD20" s="92"/>
      <c r="BE20" s="92"/>
      <c r="BF20" s="85"/>
      <c r="BG20" s="93">
        <v>2007</v>
      </c>
      <c r="BH20" s="93"/>
      <c r="BI20" s="93"/>
      <c r="BJ20" s="93"/>
    </row>
    <row r="21" spans="3:62" ht="6" customHeight="1"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5"/>
      <c r="Z21" s="94"/>
      <c r="AA21" s="94"/>
      <c r="AB21" s="94"/>
      <c r="AC21" s="94"/>
      <c r="AD21" s="94"/>
      <c r="AE21" s="96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4"/>
      <c r="BA21" s="94"/>
      <c r="BB21" s="94"/>
      <c r="BC21" s="94"/>
      <c r="BD21" s="94"/>
      <c r="BE21" s="94"/>
      <c r="BF21" s="94"/>
      <c r="BG21" s="96"/>
      <c r="BH21" s="96"/>
      <c r="BI21" s="96"/>
      <c r="BJ21" s="96"/>
    </row>
    <row r="22" spans="3:62" ht="18" customHeight="1">
      <c r="C22" s="4" t="s">
        <v>49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</row>
    <row r="23" spans="3:33" ht="12.75" customHeight="1" hidden="1"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</row>
    <row r="24" spans="3:62" ht="13.5">
      <c r="C24" s="99" t="s">
        <v>50</v>
      </c>
      <c r="D24" s="100"/>
      <c r="E24" s="100"/>
      <c r="F24" s="100"/>
      <c r="G24" s="100"/>
      <c r="H24" s="100"/>
      <c r="I24" s="100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8"/>
      <c r="AS24" s="98"/>
      <c r="AT24" s="98"/>
      <c r="AU24" s="98"/>
      <c r="AV24" s="98"/>
      <c r="AW24" s="98"/>
      <c r="AX24" s="98"/>
      <c r="AY24" s="98"/>
      <c r="AZ24" s="98"/>
      <c r="BA24" s="98"/>
      <c r="BB24" s="98"/>
      <c r="BC24" s="98"/>
      <c r="BD24" s="98"/>
      <c r="BE24" s="98"/>
      <c r="BF24" s="98"/>
      <c r="BG24" s="98"/>
      <c r="BH24" s="98"/>
      <c r="BI24" s="98"/>
      <c r="BJ24" s="98"/>
    </row>
    <row r="25" spans="3:62" ht="11.25" customHeight="1">
      <c r="C25" s="102">
        <v>1</v>
      </c>
      <c r="D25" s="102"/>
      <c r="E25" s="103" t="s">
        <v>51</v>
      </c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5"/>
      <c r="Z25" s="106">
        <v>60</v>
      </c>
      <c r="AA25" s="106"/>
      <c r="AB25" s="106"/>
      <c r="AC25" s="106"/>
      <c r="AD25" s="106"/>
      <c r="AE25" s="106"/>
      <c r="AF25" s="96"/>
      <c r="AG25" s="101"/>
      <c r="AH25" s="107">
        <v>25</v>
      </c>
      <c r="AI25" s="107"/>
      <c r="AJ25" s="108" t="s">
        <v>52</v>
      </c>
      <c r="AK25" s="109"/>
      <c r="AL25" s="109"/>
      <c r="AM25" s="109"/>
      <c r="AN25" s="109"/>
      <c r="AO25" s="109"/>
      <c r="AP25" s="109"/>
      <c r="AQ25" s="109"/>
      <c r="AR25" s="109"/>
      <c r="AS25" s="109"/>
      <c r="AT25" s="109"/>
      <c r="AU25" s="109"/>
      <c r="AV25" s="109"/>
      <c r="AW25" s="109"/>
      <c r="AX25" s="109"/>
      <c r="AY25" s="109"/>
      <c r="AZ25" s="110"/>
      <c r="BA25" s="109"/>
      <c r="BB25" s="109"/>
      <c r="BC25" s="111"/>
      <c r="BD25" s="112">
        <v>1</v>
      </c>
      <c r="BE25" s="112"/>
      <c r="BF25" s="112"/>
      <c r="BG25" s="112"/>
      <c r="BH25" s="112"/>
      <c r="BI25" s="112"/>
      <c r="BJ25" s="112"/>
    </row>
    <row r="26" spans="3:62" ht="12.75">
      <c r="C26" s="107">
        <v>2</v>
      </c>
      <c r="D26" s="107"/>
      <c r="E26" s="103" t="s">
        <v>53</v>
      </c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04"/>
      <c r="T26" s="104"/>
      <c r="U26" s="104"/>
      <c r="V26" s="104"/>
      <c r="W26" s="104"/>
      <c r="X26" s="104"/>
      <c r="Y26" s="104"/>
      <c r="Z26" s="114"/>
      <c r="AA26" s="115"/>
      <c r="AB26" s="115"/>
      <c r="AC26" s="115"/>
      <c r="AD26" s="115"/>
      <c r="AE26" s="116"/>
      <c r="AF26" s="96"/>
      <c r="AG26" s="101"/>
      <c r="AH26" s="117"/>
      <c r="AI26" s="118"/>
      <c r="AJ26" s="113" t="s">
        <v>54</v>
      </c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3"/>
      <c r="AY26" s="113"/>
      <c r="AZ26" s="113"/>
      <c r="BA26" s="113"/>
      <c r="BB26" s="113"/>
      <c r="BC26" s="113"/>
      <c r="BD26" s="112">
        <v>1</v>
      </c>
      <c r="BE26" s="112"/>
      <c r="BF26" s="112"/>
      <c r="BG26" s="112"/>
      <c r="BH26" s="112"/>
      <c r="BI26" s="112"/>
      <c r="BJ26" s="112"/>
    </row>
    <row r="27" spans="3:62" ht="12.75">
      <c r="C27" s="119"/>
      <c r="D27" s="120"/>
      <c r="E27" s="109" t="s">
        <v>55</v>
      </c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21"/>
      <c r="T27" s="121"/>
      <c r="U27" s="122"/>
      <c r="V27" s="121"/>
      <c r="W27" s="121"/>
      <c r="X27" s="122"/>
      <c r="Y27" s="121"/>
      <c r="Z27" s="123">
        <v>60</v>
      </c>
      <c r="AA27" s="123"/>
      <c r="AB27" s="123"/>
      <c r="AC27" s="123"/>
      <c r="AD27" s="123"/>
      <c r="AE27" s="123"/>
      <c r="AF27" s="101"/>
      <c r="AG27" s="101"/>
      <c r="AH27" s="124"/>
      <c r="AI27" s="125"/>
      <c r="AJ27" s="113" t="s">
        <v>56</v>
      </c>
      <c r="AK27" s="113"/>
      <c r="AL27" s="113"/>
      <c r="AM27" s="113"/>
      <c r="AN27" s="113"/>
      <c r="AO27" s="113"/>
      <c r="AP27" s="113"/>
      <c r="AQ27" s="113"/>
      <c r="AR27" s="113"/>
      <c r="AS27" s="113"/>
      <c r="AT27" s="113"/>
      <c r="AU27" s="113"/>
      <c r="AV27" s="113"/>
      <c r="AW27" s="113"/>
      <c r="AX27" s="113"/>
      <c r="AY27" s="113"/>
      <c r="AZ27" s="113"/>
      <c r="BA27" s="113"/>
      <c r="BB27" s="113"/>
      <c r="BC27" s="113"/>
      <c r="BD27" s="106">
        <v>1</v>
      </c>
      <c r="BE27" s="106"/>
      <c r="BF27" s="106"/>
      <c r="BG27" s="106"/>
      <c r="BH27" s="106"/>
      <c r="BI27" s="106"/>
      <c r="BJ27" s="106"/>
    </row>
    <row r="28" spans="3:62" ht="12.75">
      <c r="C28" s="119"/>
      <c r="D28" s="120"/>
      <c r="E28" s="109" t="s">
        <v>57</v>
      </c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21"/>
      <c r="T28" s="121"/>
      <c r="U28" s="122"/>
      <c r="V28" s="121"/>
      <c r="W28" s="121"/>
      <c r="X28" s="122"/>
      <c r="Y28" s="121"/>
      <c r="Z28" s="126"/>
      <c r="AA28" s="126"/>
      <c r="AB28" s="126"/>
      <c r="AC28" s="126"/>
      <c r="AD28" s="126"/>
      <c r="AE28" s="126"/>
      <c r="AF28" s="101"/>
      <c r="AG28" s="101"/>
      <c r="AH28" s="102">
        <v>26</v>
      </c>
      <c r="AI28" s="102"/>
      <c r="AJ28" s="103" t="s">
        <v>58</v>
      </c>
      <c r="AK28" s="113"/>
      <c r="AL28" s="113"/>
      <c r="AM28" s="113"/>
      <c r="AN28" s="113"/>
      <c r="AO28" s="113"/>
      <c r="AP28" s="113"/>
      <c r="AQ28" s="113"/>
      <c r="AR28" s="113"/>
      <c r="AS28" s="113"/>
      <c r="AT28" s="113"/>
      <c r="AU28" s="113"/>
      <c r="AV28" s="113"/>
      <c r="AW28" s="113"/>
      <c r="AX28" s="113"/>
      <c r="AY28" s="113"/>
      <c r="AZ28" s="113"/>
      <c r="BA28" s="113"/>
      <c r="BB28" s="113"/>
      <c r="BC28" s="113"/>
      <c r="BD28" s="106">
        <v>0</v>
      </c>
      <c r="BE28" s="106"/>
      <c r="BF28" s="106"/>
      <c r="BG28" s="106"/>
      <c r="BH28" s="106"/>
      <c r="BI28" s="106"/>
      <c r="BJ28" s="106"/>
    </row>
    <row r="29" spans="3:62" ht="12.75">
      <c r="C29" s="119"/>
      <c r="D29" s="120"/>
      <c r="E29" s="109" t="s">
        <v>59</v>
      </c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21"/>
      <c r="T29" s="121"/>
      <c r="U29" s="122"/>
      <c r="V29" s="121"/>
      <c r="W29" s="121"/>
      <c r="X29" s="122"/>
      <c r="Y29" s="121"/>
      <c r="Z29" s="123"/>
      <c r="AA29" s="123"/>
      <c r="AB29" s="123"/>
      <c r="AC29" s="123"/>
      <c r="AD29" s="123"/>
      <c r="AE29" s="123"/>
      <c r="AF29" s="94"/>
      <c r="AG29" s="101"/>
      <c r="AH29" s="99" t="s">
        <v>60</v>
      </c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99"/>
      <c r="BC29" s="99"/>
      <c r="BD29" s="127"/>
      <c r="BE29" s="127"/>
      <c r="BF29" s="127"/>
      <c r="BG29" s="127"/>
      <c r="BH29" s="127"/>
      <c r="BI29" s="127"/>
      <c r="BJ29" s="127"/>
    </row>
    <row r="30" spans="3:62" ht="12.75">
      <c r="C30" s="128"/>
      <c r="D30" s="129"/>
      <c r="E30" s="109" t="s">
        <v>61</v>
      </c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21"/>
      <c r="T30" s="121"/>
      <c r="U30" s="122"/>
      <c r="V30" s="121"/>
      <c r="W30" s="121"/>
      <c r="X30" s="122"/>
      <c r="Y30" s="121"/>
      <c r="Z30" s="126"/>
      <c r="AA30" s="126"/>
      <c r="AB30" s="126"/>
      <c r="AC30" s="126"/>
      <c r="AD30" s="126"/>
      <c r="AE30" s="126"/>
      <c r="AF30" s="94"/>
      <c r="AG30" s="101"/>
      <c r="AH30" s="102">
        <v>27</v>
      </c>
      <c r="AI30" s="102"/>
      <c r="AJ30" s="130" t="s">
        <v>62</v>
      </c>
      <c r="AK30" s="130"/>
      <c r="AL30" s="130"/>
      <c r="AM30" s="130"/>
      <c r="AN30" s="130"/>
      <c r="AO30" s="130"/>
      <c r="AP30" s="130"/>
      <c r="AQ30" s="130"/>
      <c r="AR30" s="130"/>
      <c r="AS30" s="130"/>
      <c r="AT30" s="130"/>
      <c r="AU30" s="130"/>
      <c r="AV30" s="130"/>
      <c r="AW30" s="130"/>
      <c r="AX30" s="130"/>
      <c r="AY30" s="130"/>
      <c r="AZ30" s="130"/>
      <c r="BA30" s="130"/>
      <c r="BB30" s="130"/>
      <c r="BC30" s="130"/>
      <c r="BD30" s="112">
        <v>19842</v>
      </c>
      <c r="BE30" s="112"/>
      <c r="BF30" s="112"/>
      <c r="BG30" s="112"/>
      <c r="BH30" s="112"/>
      <c r="BI30" s="112"/>
      <c r="BJ30" s="112"/>
    </row>
    <row r="31" spans="3:62" ht="11.25" customHeight="1">
      <c r="C31" s="99" t="s">
        <v>63</v>
      </c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31"/>
      <c r="AA31" s="131"/>
      <c r="AB31" s="131"/>
      <c r="AC31" s="131"/>
      <c r="AD31" s="131"/>
      <c r="AE31" s="131"/>
      <c r="AF31" s="94"/>
      <c r="AG31" s="101"/>
      <c r="AH31" s="107">
        <v>28</v>
      </c>
      <c r="AI31" s="107"/>
      <c r="AJ31" s="130" t="s">
        <v>64</v>
      </c>
      <c r="AK31" s="130"/>
      <c r="AL31" s="130"/>
      <c r="AM31" s="130"/>
      <c r="AN31" s="130"/>
      <c r="AO31" s="130"/>
      <c r="AP31" s="130"/>
      <c r="AQ31" s="130"/>
      <c r="AR31" s="130"/>
      <c r="AS31" s="130"/>
      <c r="AT31" s="130"/>
      <c r="AU31" s="130"/>
      <c r="AV31" s="130"/>
      <c r="AW31" s="130"/>
      <c r="AX31" s="130"/>
      <c r="AY31" s="130"/>
      <c r="AZ31" s="130"/>
      <c r="BA31" s="130"/>
      <c r="BB31" s="130"/>
      <c r="BC31" s="130"/>
      <c r="BD31" s="132">
        <f>SUM(BD32,BD33)</f>
        <v>19842</v>
      </c>
      <c r="BE31" s="132"/>
      <c r="BF31" s="132"/>
      <c r="BG31" s="132"/>
      <c r="BH31" s="132"/>
      <c r="BI31" s="132"/>
      <c r="BJ31" s="132"/>
    </row>
    <row r="32" spans="3:62" ht="12.75">
      <c r="C32" s="102">
        <v>3</v>
      </c>
      <c r="D32" s="102"/>
      <c r="E32" s="103" t="s">
        <v>65</v>
      </c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33"/>
      <c r="Z32" s="106">
        <v>596234</v>
      </c>
      <c r="AA32" s="106"/>
      <c r="AB32" s="106"/>
      <c r="AC32" s="106"/>
      <c r="AD32" s="106"/>
      <c r="AE32" s="106"/>
      <c r="AF32" s="94"/>
      <c r="AG32" s="101"/>
      <c r="AH32" s="134"/>
      <c r="AI32" s="118"/>
      <c r="AJ32" s="130" t="s">
        <v>66</v>
      </c>
      <c r="AK32" s="130"/>
      <c r="AL32" s="130"/>
      <c r="AM32" s="130"/>
      <c r="AN32" s="130"/>
      <c r="AO32" s="130"/>
      <c r="AP32" s="130"/>
      <c r="AQ32" s="130"/>
      <c r="AR32" s="130"/>
      <c r="AS32" s="130"/>
      <c r="AT32" s="130"/>
      <c r="AU32" s="130"/>
      <c r="AV32" s="130"/>
      <c r="AW32" s="130"/>
      <c r="AX32" s="130"/>
      <c r="AY32" s="130"/>
      <c r="AZ32" s="130"/>
      <c r="BA32" s="130"/>
      <c r="BB32" s="130"/>
      <c r="BC32" s="130"/>
      <c r="BD32" s="112">
        <v>19842</v>
      </c>
      <c r="BE32" s="112"/>
      <c r="BF32" s="112"/>
      <c r="BG32" s="112"/>
      <c r="BH32" s="112"/>
      <c r="BI32" s="112"/>
      <c r="BJ32" s="112"/>
    </row>
    <row r="33" spans="3:62" ht="12.75">
      <c r="C33" s="102">
        <v>4</v>
      </c>
      <c r="D33" s="102"/>
      <c r="E33" s="103" t="s">
        <v>67</v>
      </c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33"/>
      <c r="Z33" s="106">
        <v>0</v>
      </c>
      <c r="AA33" s="106"/>
      <c r="AB33" s="106"/>
      <c r="AC33" s="106"/>
      <c r="AD33" s="106"/>
      <c r="AE33" s="106"/>
      <c r="AF33" s="94"/>
      <c r="AG33" s="101"/>
      <c r="AH33" s="135"/>
      <c r="AI33" s="136"/>
      <c r="AJ33" s="130" t="s">
        <v>68</v>
      </c>
      <c r="AK33" s="130"/>
      <c r="AL33" s="130"/>
      <c r="AM33" s="130"/>
      <c r="AN33" s="130"/>
      <c r="AO33" s="130"/>
      <c r="AP33" s="130"/>
      <c r="AQ33" s="130"/>
      <c r="AR33" s="130"/>
      <c r="AS33" s="130"/>
      <c r="AT33" s="130"/>
      <c r="AU33" s="130"/>
      <c r="AV33" s="130"/>
      <c r="AW33" s="130"/>
      <c r="AX33" s="130"/>
      <c r="AY33" s="130"/>
      <c r="AZ33" s="130"/>
      <c r="BA33" s="130"/>
      <c r="BB33" s="130"/>
      <c r="BC33" s="130"/>
      <c r="BD33" s="112">
        <v>0</v>
      </c>
      <c r="BE33" s="112"/>
      <c r="BF33" s="112"/>
      <c r="BG33" s="112"/>
      <c r="BH33" s="112"/>
      <c r="BI33" s="112"/>
      <c r="BJ33" s="112"/>
    </row>
    <row r="34" spans="3:62" ht="12.75">
      <c r="C34" s="102">
        <v>5</v>
      </c>
      <c r="D34" s="102"/>
      <c r="E34" s="103" t="s">
        <v>69</v>
      </c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33"/>
      <c r="Z34" s="106">
        <v>0</v>
      </c>
      <c r="AA34" s="106"/>
      <c r="AB34" s="106"/>
      <c r="AC34" s="106"/>
      <c r="AD34" s="106"/>
      <c r="AE34" s="106"/>
      <c r="AF34" s="94"/>
      <c r="AG34" s="101"/>
      <c r="AH34" s="102">
        <v>29</v>
      </c>
      <c r="AI34" s="102"/>
      <c r="AJ34" s="103" t="s">
        <v>70</v>
      </c>
      <c r="AK34" s="113"/>
      <c r="AL34" s="113"/>
      <c r="AM34" s="113"/>
      <c r="AN34" s="113"/>
      <c r="AO34" s="113"/>
      <c r="AP34" s="113"/>
      <c r="AQ34" s="113"/>
      <c r="AR34" s="113"/>
      <c r="AS34" s="113"/>
      <c r="AT34" s="113"/>
      <c r="AU34" s="113"/>
      <c r="AV34" s="113"/>
      <c r="AW34" s="113"/>
      <c r="AX34" s="113"/>
      <c r="AY34" s="113"/>
      <c r="AZ34" s="113"/>
      <c r="BA34" s="113"/>
      <c r="BB34" s="113"/>
      <c r="BC34" s="113"/>
      <c r="BD34" s="112">
        <v>374741</v>
      </c>
      <c r="BE34" s="112"/>
      <c r="BF34" s="112"/>
      <c r="BG34" s="112"/>
      <c r="BH34" s="112"/>
      <c r="BI34" s="112"/>
      <c r="BJ34" s="112"/>
    </row>
    <row r="35" spans="3:62" ht="12.75">
      <c r="C35" s="102">
        <v>6</v>
      </c>
      <c r="D35" s="102"/>
      <c r="E35" s="103" t="s">
        <v>71</v>
      </c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33"/>
      <c r="Z35" s="106">
        <v>0</v>
      </c>
      <c r="AA35" s="106"/>
      <c r="AB35" s="106"/>
      <c r="AC35" s="106"/>
      <c r="AD35" s="106"/>
      <c r="AE35" s="106"/>
      <c r="AF35" s="94"/>
      <c r="AG35" s="101"/>
      <c r="AH35" s="102">
        <v>30</v>
      </c>
      <c r="AI35" s="102"/>
      <c r="AJ35" s="103" t="s">
        <v>140</v>
      </c>
      <c r="AK35" s="113"/>
      <c r="AL35" s="113"/>
      <c r="AM35" s="113"/>
      <c r="AN35" s="113"/>
      <c r="AO35" s="113"/>
      <c r="AP35" s="113"/>
      <c r="AQ35" s="113"/>
      <c r="AR35" s="113"/>
      <c r="AS35" s="113"/>
      <c r="AT35" s="113"/>
      <c r="AU35" s="113"/>
      <c r="AV35" s="113"/>
      <c r="AW35" s="113"/>
      <c r="AX35" s="113"/>
      <c r="AY35" s="113"/>
      <c r="AZ35" s="113"/>
      <c r="BA35" s="113"/>
      <c r="BB35" s="113"/>
      <c r="BC35" s="113"/>
      <c r="BD35" s="106">
        <v>201890</v>
      </c>
      <c r="BE35" s="106"/>
      <c r="BF35" s="106"/>
      <c r="BG35" s="106"/>
      <c r="BH35" s="106"/>
      <c r="BI35" s="106"/>
      <c r="BJ35" s="106"/>
    </row>
    <row r="36" spans="3:62" ht="12.75">
      <c r="C36" s="107">
        <v>7</v>
      </c>
      <c r="D36" s="107"/>
      <c r="E36" s="103" t="s">
        <v>73</v>
      </c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33"/>
      <c r="Z36" s="137">
        <f>IF(SUM(Z37+Z38+Z39)=SUM(Z41+Z42+Z43),SUM(Z37+Z38+Z39),"EROARE")</f>
        <v>0</v>
      </c>
      <c r="AA36" s="137"/>
      <c r="AB36" s="137"/>
      <c r="AC36" s="137"/>
      <c r="AD36" s="137"/>
      <c r="AE36" s="137"/>
      <c r="AF36" s="94"/>
      <c r="AG36" s="101"/>
      <c r="AH36" s="138">
        <v>31</v>
      </c>
      <c r="AI36" s="138"/>
      <c r="AJ36" s="209" t="s">
        <v>74</v>
      </c>
      <c r="AK36" s="209"/>
      <c r="AL36" s="209"/>
      <c r="AM36" s="209"/>
      <c r="AN36" s="209"/>
      <c r="AO36" s="209"/>
      <c r="AP36" s="209"/>
      <c r="AQ36" s="209"/>
      <c r="AR36" s="209"/>
      <c r="AS36" s="209"/>
      <c r="AT36" s="209"/>
      <c r="AU36" s="209"/>
      <c r="AV36" s="209"/>
      <c r="AW36" s="209"/>
      <c r="AX36" s="209"/>
      <c r="AY36" s="209"/>
      <c r="AZ36" s="209"/>
      <c r="BA36" s="209"/>
      <c r="BB36" s="209"/>
      <c r="BC36" s="209"/>
      <c r="BD36" s="140">
        <v>0</v>
      </c>
      <c r="BE36" s="140"/>
      <c r="BF36" s="140"/>
      <c r="BG36" s="140"/>
      <c r="BH36" s="140"/>
      <c r="BI36" s="140"/>
      <c r="BJ36" s="140"/>
    </row>
    <row r="37" spans="3:62" ht="12.75">
      <c r="C37" s="134"/>
      <c r="D37" s="118"/>
      <c r="E37" s="103" t="s">
        <v>75</v>
      </c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33"/>
      <c r="Z37" s="106">
        <v>0</v>
      </c>
      <c r="AA37" s="106"/>
      <c r="AB37" s="106"/>
      <c r="AC37" s="106"/>
      <c r="AD37" s="106"/>
      <c r="AE37" s="106"/>
      <c r="AF37" s="94"/>
      <c r="AG37" s="101"/>
      <c r="AH37" s="138"/>
      <c r="AI37" s="138"/>
      <c r="AJ37" s="209"/>
      <c r="AK37" s="209"/>
      <c r="AL37" s="209"/>
      <c r="AM37" s="209"/>
      <c r="AN37" s="209"/>
      <c r="AO37" s="209"/>
      <c r="AP37" s="209"/>
      <c r="AQ37" s="209"/>
      <c r="AR37" s="209"/>
      <c r="AS37" s="209"/>
      <c r="AT37" s="209"/>
      <c r="AU37" s="209"/>
      <c r="AV37" s="209"/>
      <c r="AW37" s="209"/>
      <c r="AX37" s="209"/>
      <c r="AY37" s="209"/>
      <c r="AZ37" s="209"/>
      <c r="BA37" s="209"/>
      <c r="BB37" s="209"/>
      <c r="BC37" s="209"/>
      <c r="BD37" s="140"/>
      <c r="BE37" s="140"/>
      <c r="BF37" s="140"/>
      <c r="BG37" s="140"/>
      <c r="BH37" s="140"/>
      <c r="BI37" s="140"/>
      <c r="BJ37" s="140"/>
    </row>
    <row r="38" spans="3:62" ht="12.75">
      <c r="C38" s="134"/>
      <c r="D38" s="118"/>
      <c r="E38" s="103" t="s">
        <v>76</v>
      </c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33"/>
      <c r="Z38" s="106">
        <v>0</v>
      </c>
      <c r="AA38" s="106"/>
      <c r="AB38" s="106"/>
      <c r="AC38" s="106"/>
      <c r="AD38" s="106"/>
      <c r="AE38" s="106"/>
      <c r="AF38" s="94"/>
      <c r="AG38" s="101"/>
      <c r="AH38" s="141">
        <v>32</v>
      </c>
      <c r="AI38" s="141"/>
      <c r="AJ38" s="142" t="s">
        <v>77</v>
      </c>
      <c r="AK38" s="142"/>
      <c r="AL38" s="142"/>
      <c r="AM38" s="142"/>
      <c r="AN38" s="142"/>
      <c r="AO38" s="142"/>
      <c r="AP38" s="142"/>
      <c r="AQ38" s="142"/>
      <c r="AR38" s="142"/>
      <c r="AS38" s="142"/>
      <c r="AT38" s="142"/>
      <c r="AU38" s="142"/>
      <c r="AV38" s="142"/>
      <c r="AW38" s="142"/>
      <c r="AX38" s="142"/>
      <c r="AY38" s="142"/>
      <c r="AZ38" s="142"/>
      <c r="BA38" s="142"/>
      <c r="BB38" s="142"/>
      <c r="BC38" s="142"/>
      <c r="BD38" s="143">
        <v>0</v>
      </c>
      <c r="BE38" s="143"/>
      <c r="BF38" s="143"/>
      <c r="BG38" s="143"/>
      <c r="BH38" s="143"/>
      <c r="BI38" s="143"/>
      <c r="BJ38" s="143"/>
    </row>
    <row r="39" spans="3:62" ht="12.75">
      <c r="C39" s="134"/>
      <c r="D39" s="118"/>
      <c r="E39" s="103" t="s">
        <v>78</v>
      </c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33"/>
      <c r="Z39" s="106">
        <v>0</v>
      </c>
      <c r="AA39" s="106"/>
      <c r="AB39" s="106"/>
      <c r="AC39" s="106"/>
      <c r="AD39" s="106"/>
      <c r="AE39" s="106"/>
      <c r="AF39" s="94"/>
      <c r="AG39" s="101"/>
      <c r="AH39" s="102">
        <v>33</v>
      </c>
      <c r="AI39" s="102"/>
      <c r="AJ39" s="103" t="s">
        <v>79</v>
      </c>
      <c r="AK39" s="113"/>
      <c r="AL39" s="113"/>
      <c r="AM39" s="113"/>
      <c r="AN39" s="113"/>
      <c r="AO39" s="113"/>
      <c r="AP39" s="113"/>
      <c r="AQ39" s="113"/>
      <c r="AR39" s="113"/>
      <c r="AS39" s="113"/>
      <c r="AT39" s="113"/>
      <c r="AU39" s="113"/>
      <c r="AV39" s="113"/>
      <c r="AW39" s="113"/>
      <c r="AX39" s="113"/>
      <c r="AY39" s="113"/>
      <c r="AZ39" s="113"/>
      <c r="BA39" s="113"/>
      <c r="BB39" s="113"/>
      <c r="BC39" s="113"/>
      <c r="BD39" s="144">
        <v>267700</v>
      </c>
      <c r="BE39" s="144"/>
      <c r="BF39" s="144"/>
      <c r="BG39" s="144"/>
      <c r="BH39" s="144"/>
      <c r="BI39" s="144"/>
      <c r="BJ39" s="144"/>
    </row>
    <row r="40" spans="3:62" ht="12.75">
      <c r="C40" s="134"/>
      <c r="D40" s="118"/>
      <c r="E40" s="103" t="s">
        <v>80</v>
      </c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33"/>
      <c r="Z40" s="145"/>
      <c r="AA40" s="115"/>
      <c r="AB40" s="115"/>
      <c r="AC40" s="115"/>
      <c r="AD40" s="115"/>
      <c r="AE40" s="116"/>
      <c r="AF40" s="94"/>
      <c r="AG40" s="101"/>
      <c r="AH40" s="99" t="s">
        <v>81</v>
      </c>
      <c r="AI40" s="99"/>
      <c r="AJ40" s="146"/>
      <c r="AK40" s="146"/>
      <c r="AL40" s="146"/>
      <c r="AM40" s="146"/>
      <c r="AN40" s="146"/>
      <c r="AO40" s="146"/>
      <c r="AP40" s="146"/>
      <c r="AQ40" s="146"/>
      <c r="AR40" s="146"/>
      <c r="AS40" s="146"/>
      <c r="AT40" s="146"/>
      <c r="AU40" s="146"/>
      <c r="AV40" s="146"/>
      <c r="AW40" s="146"/>
      <c r="AX40" s="146"/>
      <c r="AY40" s="146"/>
      <c r="AZ40" s="146"/>
      <c r="BA40" s="146"/>
      <c r="BB40" s="146"/>
      <c r="BC40" s="146"/>
      <c r="BD40" s="99"/>
      <c r="BE40" s="99"/>
      <c r="BF40" s="99"/>
      <c r="BG40" s="99"/>
      <c r="BH40" s="99"/>
      <c r="BI40" s="99"/>
      <c r="BJ40" s="99"/>
    </row>
    <row r="41" spans="3:62" ht="12.75">
      <c r="C41" s="134"/>
      <c r="D41" s="118"/>
      <c r="E41" s="108" t="s">
        <v>82</v>
      </c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10"/>
      <c r="V41" s="109"/>
      <c r="W41" s="109"/>
      <c r="X41" s="110"/>
      <c r="Y41" s="147"/>
      <c r="Z41" s="106">
        <v>0</v>
      </c>
      <c r="AA41" s="106"/>
      <c r="AB41" s="106"/>
      <c r="AC41" s="106"/>
      <c r="AD41" s="106"/>
      <c r="AE41" s="106"/>
      <c r="AF41" s="101"/>
      <c r="AG41" s="101"/>
      <c r="AH41" s="102">
        <v>34</v>
      </c>
      <c r="AI41" s="102"/>
      <c r="AJ41" s="103" t="s">
        <v>83</v>
      </c>
      <c r="AK41" s="113"/>
      <c r="AL41" s="113"/>
      <c r="AM41" s="113"/>
      <c r="AN41" s="113"/>
      <c r="AO41" s="113"/>
      <c r="AP41" s="113"/>
      <c r="AQ41" s="113"/>
      <c r="AR41" s="113"/>
      <c r="AS41" s="113"/>
      <c r="AT41" s="113"/>
      <c r="AU41" s="113"/>
      <c r="AV41" s="113"/>
      <c r="AW41" s="113"/>
      <c r="AX41" s="113"/>
      <c r="AY41" s="113"/>
      <c r="AZ41" s="113"/>
      <c r="BA41" s="113"/>
      <c r="BB41" s="113"/>
      <c r="BC41" s="113"/>
      <c r="BD41" s="16">
        <v>58</v>
      </c>
      <c r="BE41" s="16"/>
      <c r="BF41" s="16"/>
      <c r="BG41" s="16"/>
      <c r="BH41" s="16"/>
      <c r="BI41" s="16"/>
      <c r="BJ41" s="16"/>
    </row>
    <row r="42" spans="3:62" ht="12.75">
      <c r="C42" s="134"/>
      <c r="D42" s="118"/>
      <c r="E42" s="108" t="s">
        <v>84</v>
      </c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10"/>
      <c r="V42" s="109"/>
      <c r="W42" s="109"/>
      <c r="X42" s="110"/>
      <c r="Y42" s="148"/>
      <c r="Z42" s="106">
        <v>0</v>
      </c>
      <c r="AA42" s="106"/>
      <c r="AB42" s="106"/>
      <c r="AC42" s="106"/>
      <c r="AD42" s="106"/>
      <c r="AE42" s="106"/>
      <c r="AF42" s="101"/>
      <c r="AG42" s="101"/>
      <c r="AH42" s="102">
        <v>35</v>
      </c>
      <c r="AI42" s="102"/>
      <c r="AJ42" s="103" t="s">
        <v>85</v>
      </c>
      <c r="AK42" s="113"/>
      <c r="AL42" s="113"/>
      <c r="AM42" s="113"/>
      <c r="AN42" s="113"/>
      <c r="AO42" s="113"/>
      <c r="AP42" s="113"/>
      <c r="AQ42" s="113"/>
      <c r="AR42" s="113"/>
      <c r="AS42" s="113"/>
      <c r="AT42" s="113"/>
      <c r="AU42" s="113"/>
      <c r="AV42" s="113"/>
      <c r="AW42" s="113"/>
      <c r="AX42" s="113"/>
      <c r="AY42" s="113"/>
      <c r="AZ42" s="113"/>
      <c r="BA42" s="113"/>
      <c r="BB42" s="113"/>
      <c r="BC42" s="113"/>
      <c r="BD42" s="16">
        <v>0</v>
      </c>
      <c r="BE42" s="16"/>
      <c r="BF42" s="16"/>
      <c r="BG42" s="16"/>
      <c r="BH42" s="16"/>
      <c r="BI42" s="16"/>
      <c r="BJ42" s="16"/>
    </row>
    <row r="43" spans="3:62" ht="11.25" customHeight="1">
      <c r="C43" s="135"/>
      <c r="D43" s="136"/>
      <c r="E43" s="108" t="s">
        <v>86</v>
      </c>
      <c r="F43" s="113" t="s">
        <v>87</v>
      </c>
      <c r="G43" s="113"/>
      <c r="H43" s="113"/>
      <c r="I43" s="113"/>
      <c r="J43" s="113"/>
      <c r="K43" s="113"/>
      <c r="L43" s="113"/>
      <c r="M43" s="113"/>
      <c r="N43" s="113"/>
      <c r="O43" s="109"/>
      <c r="P43" s="109"/>
      <c r="Q43" s="109"/>
      <c r="R43" s="109"/>
      <c r="S43" s="109"/>
      <c r="T43" s="109"/>
      <c r="U43" s="110"/>
      <c r="V43" s="109"/>
      <c r="W43" s="109"/>
      <c r="X43" s="110"/>
      <c r="Y43" s="148"/>
      <c r="Z43" s="106">
        <v>0</v>
      </c>
      <c r="AA43" s="106"/>
      <c r="AB43" s="106"/>
      <c r="AC43" s="106"/>
      <c r="AD43" s="106"/>
      <c r="AE43" s="106"/>
      <c r="AF43" s="94"/>
      <c r="AG43" s="101"/>
      <c r="AH43" s="102">
        <v>36</v>
      </c>
      <c r="AI43" s="102"/>
      <c r="AJ43" s="103" t="s">
        <v>88</v>
      </c>
      <c r="AK43" s="113"/>
      <c r="AL43" s="113"/>
      <c r="AM43" s="113"/>
      <c r="AN43" s="113"/>
      <c r="AO43" s="113"/>
      <c r="AP43" s="113"/>
      <c r="AQ43" s="113"/>
      <c r="AR43" s="113"/>
      <c r="AS43" s="113"/>
      <c r="AT43" s="113"/>
      <c r="AU43" s="113"/>
      <c r="AV43" s="113"/>
      <c r="AW43" s="113"/>
      <c r="AX43" s="113"/>
      <c r="AY43" s="113"/>
      <c r="AZ43" s="113"/>
      <c r="BA43" s="113"/>
      <c r="BB43" s="113"/>
      <c r="BC43" s="113"/>
      <c r="BD43" s="16">
        <v>0</v>
      </c>
      <c r="BE43" s="16"/>
      <c r="BF43" s="16"/>
      <c r="BG43" s="16"/>
      <c r="BH43" s="16"/>
      <c r="BI43" s="16"/>
      <c r="BJ43" s="16"/>
    </row>
    <row r="44" spans="3:62" ht="10.5" customHeight="1">
      <c r="C44" s="149">
        <v>8</v>
      </c>
      <c r="D44" s="149"/>
      <c r="E44" s="108" t="s">
        <v>89</v>
      </c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33"/>
      <c r="Z44" s="106">
        <v>0</v>
      </c>
      <c r="AA44" s="106"/>
      <c r="AB44" s="106"/>
      <c r="AC44" s="106"/>
      <c r="AD44" s="106"/>
      <c r="AE44" s="106"/>
      <c r="AF44" s="94"/>
      <c r="AG44" s="101"/>
      <c r="AH44" s="150">
        <v>37</v>
      </c>
      <c r="AI44" s="150"/>
      <c r="AJ44" s="151" t="s">
        <v>90</v>
      </c>
      <c r="AK44" s="152"/>
      <c r="AL44" s="152"/>
      <c r="AM44" s="152"/>
      <c r="AN44" s="152"/>
      <c r="AO44" s="152"/>
      <c r="AP44" s="152"/>
      <c r="AQ44" s="152"/>
      <c r="AR44" s="152"/>
      <c r="AS44" s="152"/>
      <c r="AT44" s="152"/>
      <c r="AU44" s="152"/>
      <c r="AV44" s="152"/>
      <c r="AW44" s="152"/>
      <c r="AX44" s="152"/>
      <c r="AY44" s="152"/>
      <c r="AZ44" s="152"/>
      <c r="BA44" s="152"/>
      <c r="BB44" s="152"/>
      <c r="BC44" s="152"/>
      <c r="BD44" s="149">
        <f>SUM(BD41,BD42,BD43)</f>
        <v>58</v>
      </c>
      <c r="BE44" s="149"/>
      <c r="BF44" s="149"/>
      <c r="BG44" s="149"/>
      <c r="BH44" s="149"/>
      <c r="BI44" s="149"/>
      <c r="BJ44" s="149"/>
    </row>
    <row r="45" spans="3:62" ht="10.5" customHeight="1">
      <c r="C45" s="150">
        <v>9</v>
      </c>
      <c r="D45" s="150"/>
      <c r="E45" s="151" t="s">
        <v>91</v>
      </c>
      <c r="F45" s="152"/>
      <c r="G45" s="152"/>
      <c r="H45" s="152"/>
      <c r="I45" s="152"/>
      <c r="J45" s="152"/>
      <c r="K45" s="152"/>
      <c r="L45" s="152"/>
      <c r="M45" s="152"/>
      <c r="N45" s="152"/>
      <c r="O45" s="152"/>
      <c r="P45" s="152"/>
      <c r="Q45" s="152"/>
      <c r="R45" s="152"/>
      <c r="S45" s="152"/>
      <c r="T45" s="152"/>
      <c r="U45" s="152"/>
      <c r="V45" s="152"/>
      <c r="W45" s="152"/>
      <c r="X45" s="152"/>
      <c r="Y45" s="153"/>
      <c r="Z45" s="154">
        <f>SUM(Z32:AE32,Z33:AE33,Z34:AE34,Z35:AE35,Z36:AE36,Z44:AE44)</f>
        <v>596234</v>
      </c>
      <c r="AA45" s="154"/>
      <c r="AB45" s="154"/>
      <c r="AC45" s="154"/>
      <c r="AD45" s="154"/>
      <c r="AE45" s="154"/>
      <c r="AF45" s="94"/>
      <c r="AG45" s="101"/>
      <c r="AH45" s="155" t="s">
        <v>92</v>
      </c>
      <c r="AI45" s="155"/>
      <c r="AJ45" s="155"/>
      <c r="AK45" s="155"/>
      <c r="AL45" s="155"/>
      <c r="AM45" s="155"/>
      <c r="AN45" s="155"/>
      <c r="AO45" s="155"/>
      <c r="AP45" s="155"/>
      <c r="AQ45" s="155"/>
      <c r="AR45" s="155"/>
      <c r="AS45" s="155"/>
      <c r="AT45" s="155"/>
      <c r="AU45" s="146"/>
      <c r="AV45" s="146"/>
      <c r="AW45" s="146"/>
      <c r="AX45" s="146"/>
      <c r="AY45" s="146"/>
      <c r="AZ45" s="146"/>
      <c r="BA45" s="146"/>
      <c r="BB45" s="146"/>
      <c r="BC45" s="146"/>
      <c r="BD45" s="99"/>
      <c r="BE45" s="99"/>
      <c r="BF45" s="99"/>
      <c r="BG45" s="99"/>
      <c r="BH45" s="99"/>
      <c r="BI45" s="99"/>
      <c r="BJ45" s="99"/>
    </row>
    <row r="46" spans="3:62" ht="12.75">
      <c r="C46" s="102">
        <v>10</v>
      </c>
      <c r="D46" s="102"/>
      <c r="E46" s="207" t="s">
        <v>93</v>
      </c>
      <c r="F46" s="207"/>
      <c r="G46" s="207"/>
      <c r="H46" s="207"/>
      <c r="I46" s="207"/>
      <c r="J46" s="207"/>
      <c r="K46" s="207"/>
      <c r="L46" s="207"/>
      <c r="M46" s="207"/>
      <c r="N46" s="207"/>
      <c r="O46" s="207"/>
      <c r="P46" s="207"/>
      <c r="Q46" s="207"/>
      <c r="R46" s="207"/>
      <c r="S46" s="207"/>
      <c r="T46" s="207"/>
      <c r="U46" s="207"/>
      <c r="V46" s="207"/>
      <c r="W46" s="207"/>
      <c r="X46" s="207"/>
      <c r="Y46" s="207"/>
      <c r="Z46" s="106">
        <v>75</v>
      </c>
      <c r="AA46" s="106"/>
      <c r="AB46" s="106"/>
      <c r="AC46" s="106"/>
      <c r="AD46" s="106"/>
      <c r="AE46" s="106"/>
      <c r="AF46" s="94"/>
      <c r="AG46" s="101"/>
      <c r="AH46" s="102">
        <v>38</v>
      </c>
      <c r="AI46" s="102"/>
      <c r="AJ46" s="103" t="s">
        <v>94</v>
      </c>
      <c r="AK46" s="113"/>
      <c r="AL46" s="113"/>
      <c r="AM46" s="113"/>
      <c r="AN46" s="113"/>
      <c r="AO46" s="113"/>
      <c r="AP46" s="113"/>
      <c r="AQ46" s="113"/>
      <c r="AR46" s="113"/>
      <c r="AS46" s="113"/>
      <c r="AT46" s="113"/>
      <c r="AU46" s="113"/>
      <c r="AV46" s="113"/>
      <c r="AW46" s="113"/>
      <c r="AX46" s="113"/>
      <c r="AY46" s="113"/>
      <c r="AZ46" s="113"/>
      <c r="BA46" s="113"/>
      <c r="BB46" s="113"/>
      <c r="BC46" s="133"/>
      <c r="BD46" s="157">
        <v>1538</v>
      </c>
      <c r="BE46" s="157"/>
      <c r="BF46" s="157"/>
      <c r="BG46" s="157"/>
      <c r="BH46" s="157"/>
      <c r="BI46" s="157"/>
      <c r="BJ46" s="157"/>
    </row>
    <row r="47" spans="3:62" ht="12.75" customHeight="1">
      <c r="C47" s="102">
        <v>11</v>
      </c>
      <c r="D47" s="102"/>
      <c r="E47" s="207" t="s">
        <v>95</v>
      </c>
      <c r="F47" s="207"/>
      <c r="G47" s="207"/>
      <c r="H47" s="207"/>
      <c r="I47" s="207"/>
      <c r="J47" s="207"/>
      <c r="K47" s="207"/>
      <c r="L47" s="207"/>
      <c r="M47" s="207"/>
      <c r="N47" s="207"/>
      <c r="O47" s="207"/>
      <c r="P47" s="207"/>
      <c r="Q47" s="207"/>
      <c r="R47" s="207"/>
      <c r="S47" s="207"/>
      <c r="T47" s="207"/>
      <c r="U47" s="207"/>
      <c r="V47" s="207"/>
      <c r="W47" s="207"/>
      <c r="X47" s="207"/>
      <c r="Y47" s="207"/>
      <c r="Z47" s="106">
        <v>75</v>
      </c>
      <c r="AA47" s="106"/>
      <c r="AB47" s="106"/>
      <c r="AC47" s="106"/>
      <c r="AD47" s="106"/>
      <c r="AE47" s="106"/>
      <c r="AF47" s="94"/>
      <c r="AG47" s="101"/>
      <c r="AH47" s="102">
        <v>39</v>
      </c>
      <c r="AI47" s="102"/>
      <c r="AJ47" s="103" t="s">
        <v>96</v>
      </c>
      <c r="AK47" s="113"/>
      <c r="AL47" s="113"/>
      <c r="AM47" s="113"/>
      <c r="AN47" s="113"/>
      <c r="AO47" s="113"/>
      <c r="AP47" s="113"/>
      <c r="AQ47" s="113"/>
      <c r="AR47" s="113"/>
      <c r="AS47" s="113"/>
      <c r="AT47" s="113"/>
      <c r="AU47" s="113"/>
      <c r="AV47" s="113"/>
      <c r="AW47" s="113"/>
      <c r="AX47" s="113"/>
      <c r="AY47" s="113"/>
      <c r="AZ47" s="113"/>
      <c r="BA47" s="113"/>
      <c r="BB47" s="113"/>
      <c r="BC47" s="133"/>
      <c r="BD47" s="157">
        <v>0</v>
      </c>
      <c r="BE47" s="157"/>
      <c r="BF47" s="157"/>
      <c r="BG47" s="157"/>
      <c r="BH47" s="157"/>
      <c r="BI47" s="157"/>
      <c r="BJ47" s="157"/>
    </row>
    <row r="48" spans="3:62" ht="12.75" customHeight="1">
      <c r="C48" s="102">
        <v>12</v>
      </c>
      <c r="D48" s="102"/>
      <c r="E48" s="130" t="s">
        <v>97</v>
      </c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06"/>
      <c r="AA48" s="106"/>
      <c r="AB48" s="106"/>
      <c r="AC48" s="106"/>
      <c r="AD48" s="106"/>
      <c r="AE48" s="106"/>
      <c r="AF48" s="94"/>
      <c r="AG48" s="101"/>
      <c r="AH48" s="102">
        <v>40</v>
      </c>
      <c r="AI48" s="102"/>
      <c r="AJ48" s="103" t="s">
        <v>98</v>
      </c>
      <c r="AK48" s="113"/>
      <c r="AL48" s="113"/>
      <c r="AM48" s="113"/>
      <c r="AN48" s="113"/>
      <c r="AO48" s="113"/>
      <c r="AP48" s="113"/>
      <c r="AQ48" s="113"/>
      <c r="AR48" s="113"/>
      <c r="AS48" s="113"/>
      <c r="AT48" s="113"/>
      <c r="AU48" s="113"/>
      <c r="AV48" s="113"/>
      <c r="AW48" s="113"/>
      <c r="AX48" s="113"/>
      <c r="AY48" s="113"/>
      <c r="AZ48" s="113"/>
      <c r="BA48" s="113"/>
      <c r="BB48" s="113"/>
      <c r="BC48" s="133"/>
      <c r="BD48" s="157">
        <v>0</v>
      </c>
      <c r="BE48" s="157"/>
      <c r="BF48" s="157"/>
      <c r="BG48" s="157"/>
      <c r="BH48" s="157"/>
      <c r="BI48" s="157"/>
      <c r="BJ48" s="157"/>
    </row>
    <row r="49" spans="3:62" ht="12.75">
      <c r="C49" s="99" t="s">
        <v>99</v>
      </c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58"/>
      <c r="AA49" s="158"/>
      <c r="AB49" s="158"/>
      <c r="AC49" s="158"/>
      <c r="AD49" s="158"/>
      <c r="AE49" s="158"/>
      <c r="AF49" s="94"/>
      <c r="AG49" s="101"/>
      <c r="AH49" s="102">
        <v>41</v>
      </c>
      <c r="AI49" s="102"/>
      <c r="AJ49" s="130" t="s">
        <v>100</v>
      </c>
      <c r="AK49" s="130"/>
      <c r="AL49" s="130"/>
      <c r="AM49" s="130"/>
      <c r="AN49" s="130"/>
      <c r="AO49" s="130"/>
      <c r="AP49" s="130"/>
      <c r="AQ49" s="130"/>
      <c r="AR49" s="130"/>
      <c r="AS49" s="130"/>
      <c r="AT49" s="130"/>
      <c r="AU49" s="130"/>
      <c r="AV49" s="130"/>
      <c r="AW49" s="130"/>
      <c r="AX49" s="130"/>
      <c r="AY49" s="130"/>
      <c r="AZ49" s="130"/>
      <c r="BA49" s="130"/>
      <c r="BB49" s="130"/>
      <c r="BC49" s="130"/>
      <c r="BD49" s="157">
        <v>0</v>
      </c>
      <c r="BE49" s="157"/>
      <c r="BF49" s="157"/>
      <c r="BG49" s="157"/>
      <c r="BH49" s="157"/>
      <c r="BI49" s="157"/>
      <c r="BJ49" s="157"/>
    </row>
    <row r="50" spans="3:62" ht="12.75">
      <c r="C50" s="102">
        <v>13</v>
      </c>
      <c r="D50" s="102"/>
      <c r="E50" s="103" t="s">
        <v>65</v>
      </c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33"/>
      <c r="Z50" s="106">
        <v>11085</v>
      </c>
      <c r="AA50" s="106"/>
      <c r="AB50" s="106"/>
      <c r="AC50" s="106"/>
      <c r="AD50" s="106"/>
      <c r="AE50" s="106"/>
      <c r="AF50" s="94"/>
      <c r="AG50" s="101"/>
      <c r="AH50" s="150">
        <v>42</v>
      </c>
      <c r="AI50" s="150"/>
      <c r="AJ50" s="159" t="s">
        <v>101</v>
      </c>
      <c r="AK50" s="160"/>
      <c r="AL50" s="160"/>
      <c r="AM50" s="160"/>
      <c r="AN50" s="160"/>
      <c r="AO50" s="160"/>
      <c r="AP50" s="160"/>
      <c r="AQ50" s="160"/>
      <c r="AR50" s="160"/>
      <c r="AS50" s="160"/>
      <c r="AT50" s="160"/>
      <c r="AU50" s="160"/>
      <c r="AV50" s="160"/>
      <c r="AW50" s="160"/>
      <c r="AX50" s="160"/>
      <c r="AY50" s="160"/>
      <c r="AZ50" s="160"/>
      <c r="BA50" s="160"/>
      <c r="BB50" s="160"/>
      <c r="BC50" s="161"/>
      <c r="BD50" s="162">
        <f>SUM(BD46,BD47,BD48,BD49)</f>
        <v>1538</v>
      </c>
      <c r="BE50" s="162"/>
      <c r="BF50" s="162"/>
      <c r="BG50" s="162"/>
      <c r="BH50" s="162"/>
      <c r="BI50" s="162"/>
      <c r="BJ50" s="162"/>
    </row>
    <row r="51" spans="3:62" ht="12.75" customHeight="1">
      <c r="C51" s="102">
        <v>14</v>
      </c>
      <c r="D51" s="102"/>
      <c r="E51" s="103" t="s">
        <v>67</v>
      </c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Y51" s="133"/>
      <c r="Z51" s="106"/>
      <c r="AA51" s="106"/>
      <c r="AB51" s="106"/>
      <c r="AC51" s="106"/>
      <c r="AD51" s="106"/>
      <c r="AE51" s="106"/>
      <c r="AF51" s="94"/>
      <c r="AG51" s="101"/>
      <c r="AH51" s="163" t="s">
        <v>102</v>
      </c>
      <c r="AI51" s="163"/>
      <c r="AJ51" s="163"/>
      <c r="AK51" s="163"/>
      <c r="AL51" s="163"/>
      <c r="AM51" s="163"/>
      <c r="AN51" s="163"/>
      <c r="AO51" s="163"/>
      <c r="AP51" s="163"/>
      <c r="AQ51" s="163"/>
      <c r="AR51" s="163"/>
      <c r="AS51" s="163"/>
      <c r="AT51" s="163"/>
      <c r="AU51" s="163"/>
      <c r="AV51" s="163"/>
      <c r="AW51" s="163"/>
      <c r="AX51" s="163"/>
      <c r="AY51" s="163"/>
      <c r="AZ51" s="163"/>
      <c r="BA51" s="163"/>
      <c r="BB51" s="163"/>
      <c r="BC51" s="163"/>
      <c r="BD51" s="163"/>
      <c r="BE51" s="163"/>
      <c r="BF51" s="163"/>
      <c r="BG51" s="163"/>
      <c r="BH51" s="163"/>
      <c r="BI51" s="163"/>
      <c r="BJ51" s="163"/>
    </row>
    <row r="52" spans="3:62" ht="12.75" customHeight="1" hidden="1">
      <c r="C52" s="107">
        <v>15</v>
      </c>
      <c r="D52" s="107"/>
      <c r="E52" s="103" t="s">
        <v>69</v>
      </c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133"/>
      <c r="Z52" s="164"/>
      <c r="AA52" s="165"/>
      <c r="AB52" s="165"/>
      <c r="AC52" s="165"/>
      <c r="AD52" s="165"/>
      <c r="AE52" s="166"/>
      <c r="AF52" s="94"/>
      <c r="AG52" s="101"/>
      <c r="AH52" s="163"/>
      <c r="AI52" s="163"/>
      <c r="AJ52" s="163"/>
      <c r="AK52" s="163"/>
      <c r="AL52" s="163"/>
      <c r="AM52" s="163"/>
      <c r="AN52" s="163"/>
      <c r="AO52" s="163"/>
      <c r="AP52" s="163"/>
      <c r="AQ52" s="163"/>
      <c r="AR52" s="163"/>
      <c r="AS52" s="163"/>
      <c r="AT52" s="163"/>
      <c r="AU52" s="163"/>
      <c r="AV52" s="163"/>
      <c r="AW52" s="163"/>
      <c r="AX52" s="163"/>
      <c r="AY52" s="163"/>
      <c r="AZ52" s="163"/>
      <c r="BA52" s="163"/>
      <c r="BB52" s="163"/>
      <c r="BC52" s="163"/>
      <c r="BD52" s="163"/>
      <c r="BE52" s="163"/>
      <c r="BF52" s="163"/>
      <c r="BG52" s="163"/>
      <c r="BH52" s="163"/>
      <c r="BI52" s="163"/>
      <c r="BJ52" s="163"/>
    </row>
    <row r="53" spans="3:62" s="2" customFormat="1" ht="12.75" customHeight="1">
      <c r="C53" s="107">
        <v>15</v>
      </c>
      <c r="D53" s="107"/>
      <c r="E53" s="103" t="s">
        <v>69</v>
      </c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33"/>
      <c r="Z53" s="106"/>
      <c r="AA53" s="106"/>
      <c r="AB53" s="106"/>
      <c r="AC53" s="106"/>
      <c r="AD53" s="106"/>
      <c r="AE53" s="106"/>
      <c r="AH53" s="102">
        <v>43</v>
      </c>
      <c r="AI53" s="102"/>
      <c r="AJ53" s="103" t="s">
        <v>103</v>
      </c>
      <c r="AK53" s="113"/>
      <c r="AL53" s="113"/>
      <c r="AM53" s="113"/>
      <c r="AN53" s="113"/>
      <c r="AO53" s="113"/>
      <c r="AP53" s="113"/>
      <c r="AQ53" s="113"/>
      <c r="AR53" s="113"/>
      <c r="AS53" s="113"/>
      <c r="AT53" s="113"/>
      <c r="AU53" s="113"/>
      <c r="AV53" s="113"/>
      <c r="AW53" s="113"/>
      <c r="AX53" s="113"/>
      <c r="AY53" s="113"/>
      <c r="AZ53" s="113"/>
      <c r="BA53" s="113"/>
      <c r="BB53" s="113"/>
      <c r="BC53" s="133"/>
      <c r="BD53" s="157">
        <v>1080</v>
      </c>
      <c r="BE53" s="157"/>
      <c r="BF53" s="157"/>
      <c r="BG53" s="157"/>
      <c r="BH53" s="157"/>
      <c r="BI53" s="157"/>
      <c r="BJ53" s="157"/>
    </row>
    <row r="54" spans="3:62" ht="12.75">
      <c r="C54" s="107">
        <v>16</v>
      </c>
      <c r="D54" s="107"/>
      <c r="E54" s="103" t="s">
        <v>104</v>
      </c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33"/>
      <c r="Z54" s="106"/>
      <c r="AA54" s="106"/>
      <c r="AB54" s="106"/>
      <c r="AC54" s="106"/>
      <c r="AD54" s="106"/>
      <c r="AE54" s="106"/>
      <c r="AF54" s="94"/>
      <c r="AG54" s="101"/>
      <c r="AH54" s="102">
        <v>44</v>
      </c>
      <c r="AI54" s="102"/>
      <c r="AJ54" s="167" t="s">
        <v>105</v>
      </c>
      <c r="AK54" s="167"/>
      <c r="AL54" s="167"/>
      <c r="AM54" s="167"/>
      <c r="AN54" s="167"/>
      <c r="AO54" s="167"/>
      <c r="AP54" s="167"/>
      <c r="AQ54" s="167"/>
      <c r="AR54" s="167"/>
      <c r="AS54" s="167"/>
      <c r="AT54" s="167"/>
      <c r="AU54" s="167"/>
      <c r="AV54" s="167"/>
      <c r="AW54" s="167"/>
      <c r="AX54" s="167"/>
      <c r="AY54" s="167"/>
      <c r="AZ54" s="167"/>
      <c r="BA54" s="167"/>
      <c r="BB54" s="167"/>
      <c r="BC54" s="167"/>
      <c r="BD54" s="157">
        <v>135</v>
      </c>
      <c r="BE54" s="157"/>
      <c r="BF54" s="157"/>
      <c r="BG54" s="157"/>
      <c r="BH54" s="157"/>
      <c r="BI54" s="157"/>
      <c r="BJ54" s="157"/>
    </row>
    <row r="55" spans="3:62" ht="12.75">
      <c r="C55" s="107">
        <v>17</v>
      </c>
      <c r="D55" s="107"/>
      <c r="E55" s="103" t="s">
        <v>106</v>
      </c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5"/>
      <c r="Z55" s="137">
        <f>IF(SUM(Z56+Z57+Z58)=SUM(Z60+Z61+Z62),SUM(Z56+Z57+Z58),"EROARE")</f>
        <v>0</v>
      </c>
      <c r="AA55" s="137"/>
      <c r="AB55" s="137"/>
      <c r="AC55" s="137"/>
      <c r="AD55" s="137"/>
      <c r="AE55" s="137"/>
      <c r="AF55" s="94"/>
      <c r="AG55" s="101"/>
      <c r="AH55" s="102">
        <v>45</v>
      </c>
      <c r="AI55" s="102"/>
      <c r="AJ55" s="103" t="s">
        <v>107</v>
      </c>
      <c r="AK55" s="113"/>
      <c r="AL55" s="113"/>
      <c r="AM55" s="113"/>
      <c r="AN55" s="113"/>
      <c r="AO55" s="113"/>
      <c r="AP55" s="113"/>
      <c r="AQ55" s="113"/>
      <c r="AR55" s="113"/>
      <c r="AS55" s="113"/>
      <c r="AT55" s="113"/>
      <c r="AU55" s="113"/>
      <c r="AV55" s="113"/>
      <c r="AW55" s="113"/>
      <c r="AX55" s="113"/>
      <c r="AY55" s="113"/>
      <c r="AZ55" s="113"/>
      <c r="BA55" s="113"/>
      <c r="BB55" s="113"/>
      <c r="BC55" s="133"/>
      <c r="BD55" s="157">
        <v>323</v>
      </c>
      <c r="BE55" s="157"/>
      <c r="BF55" s="157"/>
      <c r="BG55" s="157"/>
      <c r="BH55" s="157"/>
      <c r="BI55" s="157"/>
      <c r="BJ55" s="157"/>
    </row>
    <row r="56" spans="3:62" ht="12.75">
      <c r="C56" s="168"/>
      <c r="D56" s="168"/>
      <c r="E56" s="169" t="s">
        <v>108</v>
      </c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5"/>
      <c r="Z56" s="106"/>
      <c r="AA56" s="106"/>
      <c r="AB56" s="106"/>
      <c r="AC56" s="106"/>
      <c r="AD56" s="106"/>
      <c r="AE56" s="106"/>
      <c r="AF56" s="94"/>
      <c r="AG56" s="101"/>
      <c r="AH56" s="170">
        <v>46</v>
      </c>
      <c r="AI56" s="170"/>
      <c r="AJ56" s="151" t="s">
        <v>109</v>
      </c>
      <c r="AK56" s="152"/>
      <c r="AL56" s="152"/>
      <c r="AM56" s="152"/>
      <c r="AN56" s="152"/>
      <c r="AO56" s="152"/>
      <c r="AP56" s="152"/>
      <c r="AQ56" s="152"/>
      <c r="AR56" s="152"/>
      <c r="AS56" s="152"/>
      <c r="AT56" s="152"/>
      <c r="AU56" s="152"/>
      <c r="AV56" s="152"/>
      <c r="AW56" s="152"/>
      <c r="AX56" s="152"/>
      <c r="AY56" s="152"/>
      <c r="AZ56" s="152"/>
      <c r="BA56" s="152"/>
      <c r="BB56" s="152"/>
      <c r="BC56" s="153"/>
      <c r="BD56" s="162">
        <f>SUM(BD53,BD54,BD55)</f>
        <v>1538</v>
      </c>
      <c r="BE56" s="162"/>
      <c r="BF56" s="162"/>
      <c r="BG56" s="162"/>
      <c r="BH56" s="162"/>
      <c r="BI56" s="162"/>
      <c r="BJ56" s="162"/>
    </row>
    <row r="57" spans="3:62" ht="12.75" customHeight="1">
      <c r="C57" s="168"/>
      <c r="D57" s="168"/>
      <c r="E57" s="103" t="s">
        <v>76</v>
      </c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33"/>
      <c r="Z57" s="106"/>
      <c r="AA57" s="106"/>
      <c r="AB57" s="106"/>
      <c r="AC57" s="106"/>
      <c r="AD57" s="106"/>
      <c r="AE57" s="106"/>
      <c r="AF57" s="94"/>
      <c r="AG57" s="101"/>
      <c r="AH57" s="155" t="s">
        <v>110</v>
      </c>
      <c r="AI57" s="155"/>
      <c r="AJ57" s="155"/>
      <c r="AK57" s="155"/>
      <c r="AL57" s="155"/>
      <c r="AM57" s="155"/>
      <c r="AN57" s="155"/>
      <c r="AO57" s="155"/>
      <c r="AP57" s="155"/>
      <c r="AQ57" s="155"/>
      <c r="AR57" s="155"/>
      <c r="AS57" s="155"/>
      <c r="AT57" s="155"/>
      <c r="AU57" s="155"/>
      <c r="AV57" s="155"/>
      <c r="AW57" s="155"/>
      <c r="AX57" s="155"/>
      <c r="AY57" s="155"/>
      <c r="AZ57" s="155"/>
      <c r="BA57" s="155"/>
      <c r="BB57" s="155"/>
      <c r="BC57" s="155"/>
      <c r="BD57" s="155"/>
      <c r="BE57" s="155"/>
      <c r="BF57" s="155"/>
      <c r="BG57" s="155"/>
      <c r="BH57" s="155"/>
      <c r="BI57" s="155"/>
      <c r="BJ57" s="171"/>
    </row>
    <row r="58" spans="3:62" ht="12.75" customHeight="1">
      <c r="C58" s="134"/>
      <c r="D58" s="118"/>
      <c r="E58" s="103" t="s">
        <v>78</v>
      </c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3"/>
      <c r="Y58" s="133"/>
      <c r="Z58" s="106"/>
      <c r="AA58" s="106"/>
      <c r="AB58" s="106"/>
      <c r="AC58" s="106"/>
      <c r="AD58" s="106"/>
      <c r="AE58" s="106"/>
      <c r="AF58" s="94"/>
      <c r="AG58" s="101"/>
      <c r="AH58" s="102">
        <v>47</v>
      </c>
      <c r="AI58" s="102"/>
      <c r="AJ58" s="108" t="s">
        <v>111</v>
      </c>
      <c r="AK58" s="113"/>
      <c r="AL58" s="113"/>
      <c r="AM58" s="113"/>
      <c r="AN58" s="113"/>
      <c r="AO58" s="113"/>
      <c r="AP58" s="113"/>
      <c r="AQ58" s="113"/>
      <c r="AR58" s="113"/>
      <c r="AS58" s="113"/>
      <c r="AT58" s="113"/>
      <c r="AU58" s="113"/>
      <c r="AV58" s="113"/>
      <c r="AW58" s="113"/>
      <c r="AX58" s="113"/>
      <c r="AY58" s="113"/>
      <c r="AZ58" s="113"/>
      <c r="BA58" s="113"/>
      <c r="BB58" s="113"/>
      <c r="BC58" s="133"/>
      <c r="BD58" s="172">
        <v>0</v>
      </c>
      <c r="BE58" s="172"/>
      <c r="BF58" s="172"/>
      <c r="BG58" s="172"/>
      <c r="BH58" s="172"/>
      <c r="BI58" s="172"/>
      <c r="BJ58" s="172"/>
    </row>
    <row r="59" spans="3:62" ht="12.75">
      <c r="C59" s="134"/>
      <c r="D59" s="118"/>
      <c r="E59" s="103" t="s">
        <v>80</v>
      </c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113"/>
      <c r="S59" s="113"/>
      <c r="T59" s="113"/>
      <c r="U59" s="113"/>
      <c r="V59" s="113"/>
      <c r="W59" s="113"/>
      <c r="X59" s="113"/>
      <c r="Y59" s="133"/>
      <c r="Z59" s="145"/>
      <c r="AA59" s="115"/>
      <c r="AB59" s="115"/>
      <c r="AC59" s="115"/>
      <c r="AD59" s="115"/>
      <c r="AE59" s="116"/>
      <c r="AF59" s="101"/>
      <c r="AG59" s="101"/>
      <c r="AH59" s="102">
        <v>48</v>
      </c>
      <c r="AI59" s="102"/>
      <c r="AJ59" s="173" t="s">
        <v>112</v>
      </c>
      <c r="AK59" s="173"/>
      <c r="AL59" s="173"/>
      <c r="AM59" s="173"/>
      <c r="AN59" s="173"/>
      <c r="AO59" s="173"/>
      <c r="AP59" s="173"/>
      <c r="AQ59" s="173"/>
      <c r="AR59" s="173"/>
      <c r="AS59" s="173"/>
      <c r="AT59" s="173"/>
      <c r="AU59" s="173"/>
      <c r="AV59" s="173"/>
      <c r="AW59" s="173"/>
      <c r="AX59" s="173"/>
      <c r="AY59" s="173"/>
      <c r="AZ59" s="173"/>
      <c r="BA59" s="173"/>
      <c r="BB59" s="173"/>
      <c r="BC59" s="173"/>
      <c r="BD59" s="172">
        <v>0</v>
      </c>
      <c r="BE59" s="172"/>
      <c r="BF59" s="172"/>
      <c r="BG59" s="172"/>
      <c r="BH59" s="172"/>
      <c r="BI59" s="172"/>
      <c r="BJ59" s="172"/>
    </row>
    <row r="60" spans="3:66" ht="12.75" customHeight="1">
      <c r="C60" s="134"/>
      <c r="D60" s="118"/>
      <c r="E60" s="108" t="s">
        <v>82</v>
      </c>
      <c r="F60" s="109"/>
      <c r="G60" s="109"/>
      <c r="H60" s="109"/>
      <c r="I60" s="109"/>
      <c r="J60" s="109"/>
      <c r="K60" s="109"/>
      <c r="L60" s="109"/>
      <c r="M60" s="109"/>
      <c r="N60" s="109"/>
      <c r="O60" s="109"/>
      <c r="P60" s="109"/>
      <c r="Q60" s="109"/>
      <c r="R60" s="109"/>
      <c r="S60" s="109"/>
      <c r="T60" s="109"/>
      <c r="U60" s="110"/>
      <c r="V60" s="109"/>
      <c r="W60" s="109"/>
      <c r="X60" s="110"/>
      <c r="Y60" s="147"/>
      <c r="Z60" s="174"/>
      <c r="AA60" s="174"/>
      <c r="AB60" s="174"/>
      <c r="AC60" s="174"/>
      <c r="AD60" s="174"/>
      <c r="AE60" s="174"/>
      <c r="AF60" s="101"/>
      <c r="AG60" s="101"/>
      <c r="AH60" s="102">
        <v>49</v>
      </c>
      <c r="AI60" s="102"/>
      <c r="AJ60" s="103" t="s">
        <v>113</v>
      </c>
      <c r="AK60" s="113"/>
      <c r="AL60" s="113"/>
      <c r="AM60" s="113"/>
      <c r="AN60" s="113"/>
      <c r="AO60" s="113"/>
      <c r="AP60" s="113"/>
      <c r="AQ60" s="113"/>
      <c r="AR60" s="113"/>
      <c r="AS60" s="113"/>
      <c r="AT60" s="113"/>
      <c r="AU60" s="113"/>
      <c r="AV60" s="113"/>
      <c r="AW60" s="113"/>
      <c r="AX60" s="113"/>
      <c r="AY60" s="113"/>
      <c r="AZ60" s="113"/>
      <c r="BA60" s="113"/>
      <c r="BB60" s="113"/>
      <c r="BC60" s="133"/>
      <c r="BD60" s="172">
        <v>0</v>
      </c>
      <c r="BE60" s="172"/>
      <c r="BF60" s="172"/>
      <c r="BG60" s="172"/>
      <c r="BH60" s="172"/>
      <c r="BI60" s="172"/>
      <c r="BJ60" s="172"/>
      <c r="BK60" s="50"/>
      <c r="BL60" s="50"/>
      <c r="BM60" s="50"/>
      <c r="BN60" s="50"/>
    </row>
    <row r="61" spans="3:66" ht="12.75" customHeight="1">
      <c r="C61" s="119"/>
      <c r="E61" s="108" t="s">
        <v>84</v>
      </c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09"/>
      <c r="T61" s="109"/>
      <c r="U61" s="110"/>
      <c r="V61" s="109"/>
      <c r="W61" s="109"/>
      <c r="X61" s="110"/>
      <c r="Y61" s="147"/>
      <c r="Z61" s="174"/>
      <c r="AA61" s="174"/>
      <c r="AB61" s="174"/>
      <c r="AC61" s="174"/>
      <c r="AD61" s="174"/>
      <c r="AE61" s="174"/>
      <c r="AF61" s="94"/>
      <c r="AG61" s="94"/>
      <c r="AH61" s="150">
        <v>50</v>
      </c>
      <c r="AI61" s="150"/>
      <c r="AJ61" s="151" t="s">
        <v>114</v>
      </c>
      <c r="AK61" s="152"/>
      <c r="AL61" s="152"/>
      <c r="AM61" s="152"/>
      <c r="AN61" s="152"/>
      <c r="AO61" s="152"/>
      <c r="AP61" s="152"/>
      <c r="AQ61" s="152"/>
      <c r="AR61" s="152"/>
      <c r="AS61" s="152"/>
      <c r="AT61" s="152"/>
      <c r="AU61" s="152"/>
      <c r="AV61" s="152"/>
      <c r="AW61" s="152"/>
      <c r="AX61" s="152"/>
      <c r="AY61" s="152"/>
      <c r="AZ61" s="152"/>
      <c r="BA61" s="152"/>
      <c r="BB61" s="152"/>
      <c r="BC61" s="153"/>
      <c r="BD61" s="175">
        <f>SUM(BD58,BD59,BD60)</f>
        <v>0</v>
      </c>
      <c r="BE61" s="175"/>
      <c r="BF61" s="175"/>
      <c r="BG61" s="175"/>
      <c r="BH61" s="175"/>
      <c r="BI61" s="175"/>
      <c r="BJ61" s="175"/>
      <c r="BK61" s="50"/>
      <c r="BL61" s="50"/>
      <c r="BM61" s="50"/>
      <c r="BN61" s="50"/>
    </row>
    <row r="62" spans="3:66" ht="12.75" customHeight="1">
      <c r="C62" s="128"/>
      <c r="E62" s="108" t="s">
        <v>86</v>
      </c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09"/>
      <c r="T62" s="109"/>
      <c r="U62" s="110"/>
      <c r="V62" s="109"/>
      <c r="W62" s="109"/>
      <c r="X62" s="110"/>
      <c r="Y62" s="147"/>
      <c r="Z62" s="174"/>
      <c r="AA62" s="174"/>
      <c r="AB62" s="174"/>
      <c r="AC62" s="174"/>
      <c r="AD62" s="174"/>
      <c r="AE62" s="174"/>
      <c r="AF62" s="94"/>
      <c r="AG62" s="94"/>
      <c r="AH62" s="163" t="s">
        <v>115</v>
      </c>
      <c r="AI62" s="163"/>
      <c r="AJ62" s="163"/>
      <c r="AK62" s="163"/>
      <c r="AL62" s="163"/>
      <c r="AM62" s="163"/>
      <c r="AN62" s="163"/>
      <c r="AO62" s="163"/>
      <c r="AP62" s="163"/>
      <c r="AQ62" s="163"/>
      <c r="AR62" s="163"/>
      <c r="AS62" s="163"/>
      <c r="AT62" s="163"/>
      <c r="AU62" s="163"/>
      <c r="AV62" s="163"/>
      <c r="AW62" s="163"/>
      <c r="AX62" s="163"/>
      <c r="AY62" s="163"/>
      <c r="AZ62" s="163"/>
      <c r="BA62" s="163"/>
      <c r="BB62" s="163"/>
      <c r="BC62" s="163"/>
      <c r="BD62" s="163"/>
      <c r="BE62" s="163"/>
      <c r="BF62" s="163"/>
      <c r="BG62" s="163"/>
      <c r="BH62" s="163"/>
      <c r="BI62" s="163"/>
      <c r="BJ62" s="163"/>
      <c r="BK62" s="50"/>
      <c r="BL62" s="50"/>
      <c r="BM62" s="50"/>
      <c r="BN62" s="50"/>
    </row>
    <row r="63" spans="3:66" ht="12.75">
      <c r="C63" s="102">
        <v>18</v>
      </c>
      <c r="D63" s="102"/>
      <c r="E63" s="176" t="s">
        <v>116</v>
      </c>
      <c r="F63" s="177"/>
      <c r="G63" s="177"/>
      <c r="H63" s="177"/>
      <c r="I63" s="177"/>
      <c r="J63" s="177"/>
      <c r="K63" s="177"/>
      <c r="L63" s="177"/>
      <c r="M63" s="177"/>
      <c r="N63" s="177"/>
      <c r="O63" s="177"/>
      <c r="P63" s="177"/>
      <c r="Q63" s="177"/>
      <c r="R63" s="177"/>
      <c r="S63" s="177"/>
      <c r="T63" s="177"/>
      <c r="U63" s="178"/>
      <c r="V63" s="177"/>
      <c r="W63" s="177"/>
      <c r="X63" s="178"/>
      <c r="Y63" s="177"/>
      <c r="Z63" s="179"/>
      <c r="AA63" s="179"/>
      <c r="AB63" s="179"/>
      <c r="AC63" s="179"/>
      <c r="AD63" s="179"/>
      <c r="AE63" s="179"/>
      <c r="AF63" s="101"/>
      <c r="AG63" s="94"/>
      <c r="AH63" s="163"/>
      <c r="AI63" s="163"/>
      <c r="AJ63" s="163"/>
      <c r="AK63" s="163"/>
      <c r="AL63" s="163"/>
      <c r="AM63" s="163"/>
      <c r="AN63" s="163"/>
      <c r="AO63" s="163"/>
      <c r="AP63" s="163"/>
      <c r="AQ63" s="163"/>
      <c r="AR63" s="163"/>
      <c r="AS63" s="163"/>
      <c r="AT63" s="163"/>
      <c r="AU63" s="163"/>
      <c r="AV63" s="163"/>
      <c r="AW63" s="163"/>
      <c r="AX63" s="163"/>
      <c r="AY63" s="163"/>
      <c r="AZ63" s="163"/>
      <c r="BA63" s="163"/>
      <c r="BB63" s="163"/>
      <c r="BC63" s="163"/>
      <c r="BD63" s="163"/>
      <c r="BE63" s="163"/>
      <c r="BF63" s="163"/>
      <c r="BG63" s="163"/>
      <c r="BH63" s="163"/>
      <c r="BI63" s="163"/>
      <c r="BJ63" s="163"/>
      <c r="BK63" s="50"/>
      <c r="BL63" s="50"/>
      <c r="BM63" s="50"/>
      <c r="BN63" s="50"/>
    </row>
    <row r="64" spans="3:66" ht="12.75" customHeight="1">
      <c r="C64" s="180">
        <v>19</v>
      </c>
      <c r="D64" s="180"/>
      <c r="E64" s="151" t="s">
        <v>117</v>
      </c>
      <c r="F64" s="152"/>
      <c r="G64" s="152"/>
      <c r="H64" s="152"/>
      <c r="I64" s="152"/>
      <c r="J64" s="152"/>
      <c r="K64" s="152"/>
      <c r="L64" s="152"/>
      <c r="M64" s="152"/>
      <c r="N64" s="152"/>
      <c r="O64" s="152"/>
      <c r="P64" s="152"/>
      <c r="Q64" s="152"/>
      <c r="R64" s="152"/>
      <c r="S64" s="152"/>
      <c r="T64" s="152"/>
      <c r="U64" s="152"/>
      <c r="V64" s="152"/>
      <c r="W64" s="152"/>
      <c r="X64" s="152"/>
      <c r="Y64" s="153"/>
      <c r="Z64" s="154">
        <f>IF(SUM(Z50,Z51,Z53,Z54,Z55,Z63)=SUM(Z65,Z66,Z67),SUM(Z50,Z51,Z53,Z54,Z55,Z63),"EROARE")</f>
        <v>11085</v>
      </c>
      <c r="AA64" s="154"/>
      <c r="AB64" s="154"/>
      <c r="AC64" s="154"/>
      <c r="AD64" s="154"/>
      <c r="AE64" s="154"/>
      <c r="AF64" s="101"/>
      <c r="AG64" s="94"/>
      <c r="AH64" s="102">
        <v>51</v>
      </c>
      <c r="AI64" s="102"/>
      <c r="AJ64" s="103" t="s">
        <v>111</v>
      </c>
      <c r="AK64" s="113"/>
      <c r="AL64" s="113"/>
      <c r="AM64" s="113"/>
      <c r="AN64" s="113"/>
      <c r="AO64" s="113"/>
      <c r="AP64" s="113"/>
      <c r="AQ64" s="113"/>
      <c r="AR64" s="113"/>
      <c r="AS64" s="113"/>
      <c r="AT64" s="113"/>
      <c r="AU64" s="113"/>
      <c r="AV64" s="113"/>
      <c r="AW64" s="113"/>
      <c r="AX64" s="113"/>
      <c r="AY64" s="113"/>
      <c r="AZ64" s="113"/>
      <c r="BA64" s="113"/>
      <c r="BB64" s="113"/>
      <c r="BC64" s="133"/>
      <c r="BD64" s="157">
        <v>0</v>
      </c>
      <c r="BE64" s="157"/>
      <c r="BF64" s="157"/>
      <c r="BG64" s="157"/>
      <c r="BH64" s="157"/>
      <c r="BI64" s="157"/>
      <c r="BJ64" s="157"/>
      <c r="BK64" s="50"/>
      <c r="BL64" s="50"/>
      <c r="BM64" s="50"/>
      <c r="BN64" s="50"/>
    </row>
    <row r="65" spans="3:66" ht="12.75" customHeight="1">
      <c r="C65" s="119"/>
      <c r="D65" s="50"/>
      <c r="E65" s="103" t="s">
        <v>118</v>
      </c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  <c r="S65" s="113"/>
      <c r="T65" s="113"/>
      <c r="U65" s="113"/>
      <c r="V65" s="113"/>
      <c r="W65" s="113"/>
      <c r="X65" s="113"/>
      <c r="Y65" s="133"/>
      <c r="Z65" s="106">
        <v>11085</v>
      </c>
      <c r="AA65" s="106"/>
      <c r="AB65" s="106"/>
      <c r="AC65" s="106"/>
      <c r="AD65" s="106"/>
      <c r="AE65" s="106"/>
      <c r="AF65" s="94"/>
      <c r="AG65" s="94"/>
      <c r="AH65" s="102">
        <v>52</v>
      </c>
      <c r="AI65" s="102"/>
      <c r="AJ65" s="130" t="s">
        <v>112</v>
      </c>
      <c r="AK65" s="130"/>
      <c r="AL65" s="130"/>
      <c r="AM65" s="130"/>
      <c r="AN65" s="130"/>
      <c r="AO65" s="130"/>
      <c r="AP65" s="130"/>
      <c r="AQ65" s="130"/>
      <c r="AR65" s="130"/>
      <c r="AS65" s="130"/>
      <c r="AT65" s="130"/>
      <c r="AU65" s="130"/>
      <c r="AV65" s="130"/>
      <c r="AW65" s="130"/>
      <c r="AX65" s="130"/>
      <c r="AY65" s="130"/>
      <c r="AZ65" s="130"/>
      <c r="BA65" s="130"/>
      <c r="BB65" s="130"/>
      <c r="BC65" s="130"/>
      <c r="BD65" s="157">
        <v>0</v>
      </c>
      <c r="BE65" s="157"/>
      <c r="BF65" s="157"/>
      <c r="BG65" s="157"/>
      <c r="BH65" s="157"/>
      <c r="BI65" s="157"/>
      <c r="BJ65" s="157"/>
      <c r="BK65" s="50"/>
      <c r="BL65" s="50"/>
      <c r="BM65" s="50"/>
      <c r="BN65" s="50"/>
    </row>
    <row r="66" spans="3:64" ht="12.75" customHeight="1">
      <c r="C66" s="119"/>
      <c r="D66" s="50"/>
      <c r="E66" s="103" t="s">
        <v>119</v>
      </c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Y66" s="133"/>
      <c r="Z66" s="106">
        <v>0</v>
      </c>
      <c r="AA66" s="106"/>
      <c r="AB66" s="106"/>
      <c r="AC66" s="106"/>
      <c r="AD66" s="106"/>
      <c r="AE66" s="106"/>
      <c r="AF66" s="94"/>
      <c r="AG66" s="94"/>
      <c r="AH66" s="102">
        <v>53</v>
      </c>
      <c r="AI66" s="102"/>
      <c r="AJ66" s="103" t="s">
        <v>120</v>
      </c>
      <c r="AK66" s="113"/>
      <c r="AL66" s="113"/>
      <c r="AM66" s="113"/>
      <c r="AN66" s="113"/>
      <c r="AO66" s="113"/>
      <c r="AP66" s="113"/>
      <c r="AQ66" s="113"/>
      <c r="AR66" s="113"/>
      <c r="AS66" s="113"/>
      <c r="AT66" s="113"/>
      <c r="AU66" s="113"/>
      <c r="AV66" s="113"/>
      <c r="AW66" s="113"/>
      <c r="AX66" s="113"/>
      <c r="AY66" s="113"/>
      <c r="AZ66" s="113"/>
      <c r="BA66" s="113"/>
      <c r="BB66" s="113"/>
      <c r="BC66" s="133"/>
      <c r="BD66" s="157">
        <v>0</v>
      </c>
      <c r="BE66" s="157"/>
      <c r="BF66" s="157"/>
      <c r="BG66" s="157"/>
      <c r="BH66" s="157"/>
      <c r="BI66" s="157"/>
      <c r="BJ66" s="157"/>
      <c r="BK66" s="50"/>
      <c r="BL66" s="50"/>
    </row>
    <row r="67" spans="3:64" ht="12.75" customHeight="1">
      <c r="C67" s="128"/>
      <c r="D67" s="129"/>
      <c r="E67" s="130" t="s">
        <v>121</v>
      </c>
      <c r="F67" s="130"/>
      <c r="G67" s="130"/>
      <c r="H67" s="130"/>
      <c r="I67" s="130"/>
      <c r="J67" s="130"/>
      <c r="K67" s="130"/>
      <c r="L67" s="130"/>
      <c r="M67" s="130"/>
      <c r="N67" s="130"/>
      <c r="O67" s="130"/>
      <c r="P67" s="130"/>
      <c r="Q67" s="130"/>
      <c r="R67" s="130"/>
      <c r="S67" s="130"/>
      <c r="T67" s="130"/>
      <c r="U67" s="130"/>
      <c r="V67" s="130"/>
      <c r="W67" s="130"/>
      <c r="X67" s="130"/>
      <c r="Y67" s="130"/>
      <c r="Z67" s="179">
        <v>0</v>
      </c>
      <c r="AA67" s="179"/>
      <c r="AB67" s="179"/>
      <c r="AC67" s="179"/>
      <c r="AD67" s="179"/>
      <c r="AE67" s="179"/>
      <c r="AF67" s="94"/>
      <c r="AG67" s="94"/>
      <c r="AH67" s="170">
        <v>54</v>
      </c>
      <c r="AI67" s="170"/>
      <c r="AJ67" s="151" t="s">
        <v>122</v>
      </c>
      <c r="AK67" s="152"/>
      <c r="AL67" s="152"/>
      <c r="AM67" s="152"/>
      <c r="AN67" s="152"/>
      <c r="AO67" s="152"/>
      <c r="AP67" s="152"/>
      <c r="AQ67" s="152"/>
      <c r="AR67" s="152"/>
      <c r="AS67" s="152"/>
      <c r="AT67" s="152"/>
      <c r="AU67" s="152"/>
      <c r="AV67" s="152"/>
      <c r="AW67" s="152"/>
      <c r="AX67" s="152"/>
      <c r="AY67" s="152"/>
      <c r="AZ67" s="152"/>
      <c r="BA67" s="152"/>
      <c r="BB67" s="152"/>
      <c r="BC67" s="153"/>
      <c r="BD67" s="162">
        <f>SUM(BD64,BD65,BD66)</f>
        <v>0</v>
      </c>
      <c r="BE67" s="162"/>
      <c r="BF67" s="162"/>
      <c r="BG67" s="162"/>
      <c r="BH67" s="162"/>
      <c r="BI67" s="162"/>
      <c r="BJ67" s="162"/>
      <c r="BK67" s="50"/>
      <c r="BL67" s="50"/>
    </row>
    <row r="68" spans="3:64" ht="12.75">
      <c r="C68" s="102">
        <v>20</v>
      </c>
      <c r="D68" s="102"/>
      <c r="E68" s="103" t="s">
        <v>123</v>
      </c>
      <c r="F68" s="113"/>
      <c r="G68" s="113"/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3"/>
      <c r="Y68" s="133"/>
      <c r="Z68" s="181">
        <v>532427</v>
      </c>
      <c r="AA68" s="181"/>
      <c r="AB68" s="181"/>
      <c r="AC68" s="181"/>
      <c r="AD68" s="181"/>
      <c r="AE68" s="181"/>
      <c r="AF68" s="94"/>
      <c r="AG68" s="94"/>
      <c r="AH68" s="155" t="s">
        <v>124</v>
      </c>
      <c r="AI68" s="155"/>
      <c r="AJ68" s="155"/>
      <c r="AK68" s="155"/>
      <c r="AL68" s="155"/>
      <c r="AM68" s="155"/>
      <c r="AN68" s="155"/>
      <c r="AO68" s="155"/>
      <c r="AP68" s="155"/>
      <c r="AQ68" s="155"/>
      <c r="AR68" s="155"/>
      <c r="AS68" s="155"/>
      <c r="AT68" s="155"/>
      <c r="AU68" s="155"/>
      <c r="AV68" s="155"/>
      <c r="AW68" s="155"/>
      <c r="AX68" s="155"/>
      <c r="AY68" s="155"/>
      <c r="AZ68" s="155"/>
      <c r="BA68" s="155"/>
      <c r="BK68" s="50"/>
      <c r="BL68" s="50"/>
    </row>
    <row r="69" spans="3:64" ht="12.75">
      <c r="C69" s="182"/>
      <c r="D69" s="182"/>
      <c r="E69" s="99" t="s">
        <v>125</v>
      </c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1"/>
      <c r="R69" s="101"/>
      <c r="S69" s="101"/>
      <c r="T69" s="101"/>
      <c r="U69" s="101"/>
      <c r="V69" s="101"/>
      <c r="W69" s="101"/>
      <c r="X69" s="101"/>
      <c r="Y69" s="101"/>
      <c r="Z69" s="158"/>
      <c r="AA69" s="158"/>
      <c r="AB69" s="158"/>
      <c r="AC69" s="158"/>
      <c r="AD69" s="158"/>
      <c r="AE69" s="158"/>
      <c r="AF69" s="177"/>
      <c r="AG69" s="178"/>
      <c r="AH69" s="102">
        <v>55</v>
      </c>
      <c r="AI69" s="102"/>
      <c r="AJ69" s="103" t="s">
        <v>111</v>
      </c>
      <c r="AK69" s="113"/>
      <c r="AL69" s="113"/>
      <c r="AM69" s="113"/>
      <c r="AN69" s="113"/>
      <c r="AO69" s="113"/>
      <c r="AP69" s="113"/>
      <c r="AQ69" s="113"/>
      <c r="AR69" s="113"/>
      <c r="AS69" s="113"/>
      <c r="AT69" s="113"/>
      <c r="AU69" s="113"/>
      <c r="AV69" s="113"/>
      <c r="AW69" s="113"/>
      <c r="AX69" s="113"/>
      <c r="AY69" s="113"/>
      <c r="AZ69" s="113"/>
      <c r="BA69" s="113"/>
      <c r="BB69" s="113"/>
      <c r="BC69" s="133"/>
      <c r="BD69" s="16">
        <v>0</v>
      </c>
      <c r="BE69" s="16"/>
      <c r="BF69" s="16"/>
      <c r="BG69" s="16"/>
      <c r="BH69" s="16"/>
      <c r="BI69" s="16"/>
      <c r="BJ69" s="16"/>
      <c r="BK69" s="50"/>
      <c r="BL69" s="50"/>
    </row>
    <row r="70" spans="3:64" ht="12.75">
      <c r="C70" s="102">
        <v>21</v>
      </c>
      <c r="D70" s="102"/>
      <c r="E70" s="103" t="s">
        <v>126</v>
      </c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13"/>
      <c r="W70" s="113"/>
      <c r="X70" s="113"/>
      <c r="Y70" s="133"/>
      <c r="Z70" s="106">
        <v>2885</v>
      </c>
      <c r="AA70" s="106"/>
      <c r="AB70" s="106"/>
      <c r="AC70" s="106"/>
      <c r="AD70" s="106"/>
      <c r="AE70" s="106"/>
      <c r="AF70" s="101"/>
      <c r="AG70" s="101"/>
      <c r="AH70" s="102">
        <v>56</v>
      </c>
      <c r="AI70" s="102"/>
      <c r="AJ70" s="103" t="s">
        <v>127</v>
      </c>
      <c r="AK70" s="113"/>
      <c r="AL70" s="113"/>
      <c r="AM70" s="113"/>
      <c r="AN70" s="113"/>
      <c r="AO70" s="113"/>
      <c r="AP70" s="113"/>
      <c r="AQ70" s="113"/>
      <c r="AR70" s="113"/>
      <c r="AS70" s="113"/>
      <c r="AT70" s="113"/>
      <c r="AU70" s="113"/>
      <c r="AV70" s="113"/>
      <c r="AW70" s="113"/>
      <c r="AX70" s="113"/>
      <c r="AY70" s="113"/>
      <c r="AZ70" s="113"/>
      <c r="BA70" s="113"/>
      <c r="BB70" s="113"/>
      <c r="BC70" s="133"/>
      <c r="BD70" s="16">
        <v>0</v>
      </c>
      <c r="BE70" s="16"/>
      <c r="BF70" s="16"/>
      <c r="BG70" s="16"/>
      <c r="BH70" s="16"/>
      <c r="BI70" s="16"/>
      <c r="BJ70" s="16"/>
      <c r="BK70" s="50"/>
      <c r="BL70" s="50"/>
    </row>
    <row r="71" spans="3:64" ht="12.75">
      <c r="C71" s="183"/>
      <c r="D71" s="183"/>
      <c r="E71" s="99" t="s">
        <v>128</v>
      </c>
      <c r="F71" s="6"/>
      <c r="G71" s="6"/>
      <c r="H71" s="6"/>
      <c r="I71" s="6"/>
      <c r="J71" s="6"/>
      <c r="K71" s="6"/>
      <c r="L71" s="6"/>
      <c r="M71" s="6"/>
      <c r="N71" s="6"/>
      <c r="O71" s="6"/>
      <c r="P71" s="177"/>
      <c r="Q71" s="177"/>
      <c r="R71" s="177"/>
      <c r="S71" s="177"/>
      <c r="T71" s="177"/>
      <c r="U71" s="178"/>
      <c r="V71" s="177"/>
      <c r="W71" s="177"/>
      <c r="X71" s="178"/>
      <c r="Y71" s="177"/>
      <c r="Z71" s="184"/>
      <c r="AA71" s="185"/>
      <c r="AB71" s="185"/>
      <c r="AC71" s="185"/>
      <c r="AD71" s="185"/>
      <c r="AE71" s="184"/>
      <c r="AF71" s="101"/>
      <c r="AG71" s="101"/>
      <c r="AH71" s="102">
        <v>57</v>
      </c>
      <c r="AI71" s="102"/>
      <c r="AJ71" s="103" t="s">
        <v>129</v>
      </c>
      <c r="AK71" s="113"/>
      <c r="AL71" s="113"/>
      <c r="AM71" s="113"/>
      <c r="AN71" s="113"/>
      <c r="AO71" s="113"/>
      <c r="AP71" s="113"/>
      <c r="AQ71" s="113"/>
      <c r="AR71" s="113"/>
      <c r="AS71" s="113"/>
      <c r="AT71" s="113"/>
      <c r="AU71" s="113"/>
      <c r="AV71" s="113"/>
      <c r="AW71" s="113"/>
      <c r="AX71" s="113"/>
      <c r="AY71" s="113"/>
      <c r="AZ71" s="113"/>
      <c r="BA71" s="113"/>
      <c r="BB71" s="113"/>
      <c r="BC71" s="133"/>
      <c r="BD71" s="16">
        <v>0</v>
      </c>
      <c r="BE71" s="16"/>
      <c r="BF71" s="16"/>
      <c r="BG71" s="16"/>
      <c r="BH71" s="16"/>
      <c r="BI71" s="16"/>
      <c r="BJ71" s="16"/>
      <c r="BK71" s="50"/>
      <c r="BL71" s="50"/>
    </row>
    <row r="72" spans="3:64" ht="12.75">
      <c r="C72" s="107">
        <v>22</v>
      </c>
      <c r="D72" s="107"/>
      <c r="E72" s="186" t="s">
        <v>130</v>
      </c>
      <c r="F72" s="187"/>
      <c r="G72" s="187"/>
      <c r="H72" s="187"/>
      <c r="I72" s="187"/>
      <c r="J72" s="187"/>
      <c r="K72" s="187"/>
      <c r="L72" s="187"/>
      <c r="M72" s="187"/>
      <c r="N72" s="187"/>
      <c r="O72" s="187"/>
      <c r="P72" s="187"/>
      <c r="Q72" s="187"/>
      <c r="R72" s="187"/>
      <c r="S72" s="187"/>
      <c r="T72" s="187"/>
      <c r="U72" s="187"/>
      <c r="V72" s="187"/>
      <c r="W72" s="187"/>
      <c r="X72" s="187"/>
      <c r="Y72" s="188"/>
      <c r="Z72" s="106">
        <v>596234</v>
      </c>
      <c r="AA72" s="106"/>
      <c r="AB72" s="106"/>
      <c r="AC72" s="106"/>
      <c r="AD72" s="106"/>
      <c r="AE72" s="106"/>
      <c r="AF72" s="94"/>
      <c r="AG72" s="101"/>
      <c r="AH72" s="150">
        <v>58</v>
      </c>
      <c r="AI72" s="150"/>
      <c r="AJ72" s="151" t="s">
        <v>131</v>
      </c>
      <c r="AK72" s="152"/>
      <c r="AL72" s="152"/>
      <c r="AM72" s="152"/>
      <c r="AN72" s="152"/>
      <c r="AO72" s="152"/>
      <c r="AP72" s="152"/>
      <c r="AQ72" s="152"/>
      <c r="AR72" s="152"/>
      <c r="AS72" s="152"/>
      <c r="AT72" s="152"/>
      <c r="AU72" s="152"/>
      <c r="AV72" s="152"/>
      <c r="AW72" s="152"/>
      <c r="AX72" s="152"/>
      <c r="AY72" s="152"/>
      <c r="AZ72" s="152"/>
      <c r="BA72" s="152"/>
      <c r="BB72" s="152"/>
      <c r="BC72" s="153"/>
      <c r="BD72" s="189">
        <f>SUM(BD69,BD70,BD71)</f>
        <v>0</v>
      </c>
      <c r="BE72" s="189"/>
      <c r="BF72" s="189"/>
      <c r="BG72" s="189"/>
      <c r="BH72" s="189"/>
      <c r="BI72" s="189"/>
      <c r="BJ72" s="189"/>
      <c r="BK72" s="50"/>
      <c r="BL72" s="50"/>
    </row>
    <row r="73" spans="3:64" ht="12.75">
      <c r="C73" s="190"/>
      <c r="D73" s="190"/>
      <c r="E73" s="191" t="s">
        <v>132</v>
      </c>
      <c r="F73" s="191"/>
      <c r="G73" s="191"/>
      <c r="H73" s="191"/>
      <c r="I73" s="191"/>
      <c r="J73" s="191"/>
      <c r="K73" s="191"/>
      <c r="L73" s="191"/>
      <c r="M73" s="191"/>
      <c r="N73" s="191"/>
      <c r="O73" s="191"/>
      <c r="P73" s="191"/>
      <c r="Q73" s="191"/>
      <c r="R73" s="191"/>
      <c r="S73" s="191"/>
      <c r="T73" s="191"/>
      <c r="U73" s="191"/>
      <c r="V73" s="191"/>
      <c r="W73" s="191"/>
      <c r="X73" s="191"/>
      <c r="Y73" s="192"/>
      <c r="Z73" s="106"/>
      <c r="AA73" s="106"/>
      <c r="AB73" s="106"/>
      <c r="AC73" s="106"/>
      <c r="AD73" s="106"/>
      <c r="AE73" s="106"/>
      <c r="AF73" s="94"/>
      <c r="AG73" s="101"/>
      <c r="BB73" s="177"/>
      <c r="BK73" s="50"/>
      <c r="BL73" s="50"/>
    </row>
    <row r="74" spans="3:64" ht="12.75">
      <c r="C74" s="193">
        <v>23</v>
      </c>
      <c r="D74" s="193"/>
      <c r="E74" s="186" t="s">
        <v>133</v>
      </c>
      <c r="F74" s="187"/>
      <c r="G74" s="187"/>
      <c r="H74" s="187"/>
      <c r="I74" s="187"/>
      <c r="J74" s="187"/>
      <c r="K74" s="187"/>
      <c r="L74" s="187"/>
      <c r="M74" s="187"/>
      <c r="N74" s="187"/>
      <c r="O74" s="187"/>
      <c r="P74" s="187"/>
      <c r="Q74" s="187"/>
      <c r="R74" s="187"/>
      <c r="S74" s="187"/>
      <c r="T74" s="187"/>
      <c r="U74" s="187"/>
      <c r="V74" s="187"/>
      <c r="W74" s="187"/>
      <c r="X74" s="187"/>
      <c r="Y74" s="187"/>
      <c r="Z74" s="106"/>
      <c r="AA74" s="106"/>
      <c r="AB74" s="106"/>
      <c r="AC74" s="106"/>
      <c r="AD74" s="106"/>
      <c r="AE74" s="106"/>
      <c r="AF74" s="94"/>
      <c r="AG74" s="101"/>
      <c r="AH74" s="150">
        <v>59</v>
      </c>
      <c r="AI74" s="150"/>
      <c r="AJ74" s="151" t="s">
        <v>134</v>
      </c>
      <c r="AK74" s="152"/>
      <c r="AL74" s="152"/>
      <c r="AM74" s="152"/>
      <c r="AN74" s="152"/>
      <c r="AO74" s="152"/>
      <c r="AP74" s="152"/>
      <c r="AQ74" s="152"/>
      <c r="AR74" s="152"/>
      <c r="AS74" s="152"/>
      <c r="AT74" s="152"/>
      <c r="AU74" s="152"/>
      <c r="AV74" s="152"/>
      <c r="AW74" s="152"/>
      <c r="AX74" s="152"/>
      <c r="AY74" s="152"/>
      <c r="AZ74" s="152"/>
      <c r="BA74" s="152"/>
      <c r="BB74" s="152"/>
      <c r="BC74" s="153"/>
      <c r="BD74" s="189">
        <f>SUM(BD56,BD61,BD67,BD72)</f>
        <v>1538</v>
      </c>
      <c r="BE74" s="189"/>
      <c r="BF74" s="189"/>
      <c r="BG74" s="189"/>
      <c r="BH74" s="189"/>
      <c r="BI74" s="189"/>
      <c r="BJ74" s="189"/>
      <c r="BK74" s="50"/>
      <c r="BL74" s="50"/>
    </row>
    <row r="75" spans="3:62" ht="12.75">
      <c r="C75" s="124"/>
      <c r="D75" s="194"/>
      <c r="E75" s="195" t="s">
        <v>135</v>
      </c>
      <c r="F75" s="196"/>
      <c r="G75" s="196"/>
      <c r="H75" s="196"/>
      <c r="I75" s="196"/>
      <c r="J75" s="196"/>
      <c r="K75" s="196"/>
      <c r="L75" s="196"/>
      <c r="M75" s="197"/>
      <c r="N75" s="197"/>
      <c r="O75" s="196"/>
      <c r="P75" s="196"/>
      <c r="Q75" s="196"/>
      <c r="R75" s="196"/>
      <c r="S75" s="196"/>
      <c r="T75" s="196"/>
      <c r="U75" s="196"/>
      <c r="V75" s="196"/>
      <c r="W75" s="196"/>
      <c r="X75" s="196"/>
      <c r="Y75" s="196"/>
      <c r="Z75" s="106"/>
      <c r="AA75" s="106"/>
      <c r="AB75" s="106"/>
      <c r="AC75" s="106"/>
      <c r="AD75" s="106"/>
      <c r="AE75" s="106"/>
      <c r="AF75" s="94"/>
      <c r="AG75" s="101"/>
      <c r="AH75" s="198"/>
      <c r="AZ75" s="3"/>
      <c r="BC75" s="50"/>
      <c r="BD75" s="50"/>
      <c r="BE75" s="50"/>
      <c r="BF75" s="50"/>
      <c r="BG75" s="50"/>
      <c r="BH75" s="50"/>
      <c r="BI75" s="50"/>
      <c r="BJ75" s="50"/>
    </row>
    <row r="76" spans="3:62" ht="12.75">
      <c r="C76" s="102">
        <v>24</v>
      </c>
      <c r="D76" s="102"/>
      <c r="E76" s="103" t="s">
        <v>136</v>
      </c>
      <c r="F76" s="199"/>
      <c r="G76" s="199"/>
      <c r="H76" s="199"/>
      <c r="I76" s="199"/>
      <c r="J76" s="199"/>
      <c r="K76" s="199"/>
      <c r="L76" s="199"/>
      <c r="M76" s="199"/>
      <c r="N76" s="199"/>
      <c r="O76" s="199"/>
      <c r="P76" s="199"/>
      <c r="Q76" s="199"/>
      <c r="R76" s="199"/>
      <c r="S76" s="199"/>
      <c r="T76" s="199"/>
      <c r="U76" s="199"/>
      <c r="V76" s="199"/>
      <c r="W76" s="199"/>
      <c r="X76" s="199"/>
      <c r="Y76" s="199"/>
      <c r="Z76" s="174">
        <v>15</v>
      </c>
      <c r="AA76" s="174"/>
      <c r="AB76" s="174"/>
      <c r="AC76" s="174"/>
      <c r="AD76" s="174"/>
      <c r="AE76" s="174"/>
      <c r="AF76" s="94"/>
      <c r="AG76" s="101"/>
      <c r="AH76" s="6"/>
      <c r="AZ76" s="3"/>
      <c r="BC76" s="50"/>
      <c r="BD76" s="50"/>
      <c r="BE76" s="50"/>
      <c r="BF76" s="50"/>
      <c r="BG76" s="50"/>
      <c r="BH76" s="50"/>
      <c r="BI76" s="50"/>
      <c r="BJ76" s="50"/>
    </row>
    <row r="77" spans="32:62" ht="20.25" customHeight="1">
      <c r="AF77" s="101"/>
      <c r="AG77" s="200"/>
      <c r="AH77" s="50"/>
      <c r="AI77" s="50"/>
      <c r="AJ77" s="50"/>
      <c r="AK77" s="50"/>
      <c r="AL77" s="50"/>
      <c r="AM77" s="50"/>
      <c r="AN77" s="50"/>
      <c r="AO77" s="50"/>
      <c r="AP77" s="50"/>
      <c r="AQ77" s="50"/>
      <c r="AR77" s="50"/>
      <c r="AS77" s="50"/>
      <c r="AT77" s="50"/>
      <c r="AU77" s="50"/>
      <c r="AV77" s="50"/>
      <c r="AW77" s="50"/>
      <c r="AX77" s="50"/>
      <c r="AY77" s="50"/>
      <c r="AZ77" s="50"/>
      <c r="BA77" s="50"/>
      <c r="BB77" s="50"/>
      <c r="BC77" s="50"/>
      <c r="BD77" s="50"/>
      <c r="BE77" s="50"/>
      <c r="BF77" s="50"/>
      <c r="BG77" s="50"/>
      <c r="BH77" s="50"/>
      <c r="BI77" s="50"/>
      <c r="BJ77" s="50"/>
    </row>
    <row r="78" spans="3:62" ht="12.75" customHeight="1">
      <c r="C78" s="201" t="s">
        <v>143</v>
      </c>
      <c r="D78" s="201"/>
      <c r="E78" s="201"/>
      <c r="F78" s="201"/>
      <c r="G78" s="201"/>
      <c r="H78" s="201"/>
      <c r="I78" s="201"/>
      <c r="J78" s="201"/>
      <c r="K78" s="201"/>
      <c r="L78" s="201"/>
      <c r="M78" s="201"/>
      <c r="N78" s="201"/>
      <c r="O78" s="201"/>
      <c r="P78" s="201"/>
      <c r="Q78" s="201"/>
      <c r="R78" s="201"/>
      <c r="S78" s="201"/>
      <c r="T78" s="201"/>
      <c r="U78" s="201"/>
      <c r="V78" s="201"/>
      <c r="W78" s="201"/>
      <c r="X78" s="201"/>
      <c r="Y78" s="201"/>
      <c r="Z78" s="201"/>
      <c r="AA78" s="201"/>
      <c r="AB78" s="201"/>
      <c r="AC78" s="201"/>
      <c r="AD78" s="201"/>
      <c r="AE78" s="201"/>
      <c r="AF78" s="201"/>
      <c r="AG78" s="201"/>
      <c r="AH78" s="201"/>
      <c r="AI78" s="201"/>
      <c r="AJ78" s="201"/>
      <c r="AK78" s="201"/>
      <c r="AL78" s="201"/>
      <c r="AM78" s="201"/>
      <c r="AN78" s="201"/>
      <c r="AO78" s="201"/>
      <c r="AP78" s="201"/>
      <c r="AQ78" s="201"/>
      <c r="AR78" s="201"/>
      <c r="AS78" s="201"/>
      <c r="AT78" s="201"/>
      <c r="AU78" s="201"/>
      <c r="AV78" s="201"/>
      <c r="AW78" s="201"/>
      <c r="AX78" s="201"/>
      <c r="AY78" s="201"/>
      <c r="AZ78" s="201"/>
      <c r="BA78" s="201"/>
      <c r="BB78" s="201"/>
      <c r="BC78" s="201"/>
      <c r="BD78" s="201"/>
      <c r="BE78" s="201"/>
      <c r="BF78" s="201"/>
      <c r="BG78" s="201"/>
      <c r="BH78" s="201"/>
      <c r="BI78" s="201"/>
      <c r="BJ78" s="201"/>
    </row>
    <row r="79" spans="3:62" ht="10.5" customHeight="1">
      <c r="C79" s="201"/>
      <c r="D79" s="201"/>
      <c r="E79" s="201"/>
      <c r="F79" s="201"/>
      <c r="G79" s="201"/>
      <c r="H79" s="201"/>
      <c r="I79" s="201"/>
      <c r="J79" s="201"/>
      <c r="K79" s="201"/>
      <c r="L79" s="201"/>
      <c r="M79" s="201"/>
      <c r="N79" s="201"/>
      <c r="O79" s="201"/>
      <c r="P79" s="201"/>
      <c r="Q79" s="201"/>
      <c r="R79" s="201"/>
      <c r="S79" s="201"/>
      <c r="T79" s="201"/>
      <c r="U79" s="201"/>
      <c r="V79" s="201"/>
      <c r="W79" s="201"/>
      <c r="X79" s="201"/>
      <c r="Y79" s="201"/>
      <c r="Z79" s="201"/>
      <c r="AA79" s="201"/>
      <c r="AB79" s="201"/>
      <c r="AC79" s="201"/>
      <c r="AD79" s="201"/>
      <c r="AE79" s="201"/>
      <c r="AF79" s="201"/>
      <c r="AG79" s="201"/>
      <c r="AH79" s="201"/>
      <c r="AI79" s="201"/>
      <c r="AJ79" s="201"/>
      <c r="AK79" s="201"/>
      <c r="AL79" s="201"/>
      <c r="AM79" s="201"/>
      <c r="AN79" s="201"/>
      <c r="AO79" s="201"/>
      <c r="AP79" s="201"/>
      <c r="AQ79" s="201"/>
      <c r="AR79" s="201"/>
      <c r="AS79" s="201"/>
      <c r="AT79" s="201"/>
      <c r="AU79" s="201"/>
      <c r="AV79" s="201"/>
      <c r="AW79" s="201"/>
      <c r="AX79" s="201"/>
      <c r="AY79" s="201"/>
      <c r="AZ79" s="201"/>
      <c r="BA79" s="201"/>
      <c r="BB79" s="201"/>
      <c r="BC79" s="201"/>
      <c r="BD79" s="201"/>
      <c r="BE79" s="201"/>
      <c r="BF79" s="201"/>
      <c r="BG79" s="201"/>
      <c r="BH79" s="201"/>
      <c r="BI79" s="201"/>
      <c r="BJ79" s="201"/>
    </row>
    <row r="80" spans="3:62" ht="9.75" customHeight="1">
      <c r="C80" s="201"/>
      <c r="D80" s="201"/>
      <c r="E80" s="201"/>
      <c r="F80" s="201"/>
      <c r="G80" s="201"/>
      <c r="H80" s="201"/>
      <c r="I80" s="201"/>
      <c r="J80" s="201"/>
      <c r="K80" s="201"/>
      <c r="L80" s="201"/>
      <c r="M80" s="201"/>
      <c r="N80" s="201"/>
      <c r="O80" s="201"/>
      <c r="P80" s="201"/>
      <c r="Q80" s="201"/>
      <c r="R80" s="201"/>
      <c r="S80" s="201"/>
      <c r="T80" s="201"/>
      <c r="U80" s="201"/>
      <c r="V80" s="201"/>
      <c r="W80" s="201"/>
      <c r="X80" s="201"/>
      <c r="Y80" s="201"/>
      <c r="Z80" s="201"/>
      <c r="AA80" s="201"/>
      <c r="AB80" s="201"/>
      <c r="AC80" s="201"/>
      <c r="AD80" s="201"/>
      <c r="AE80" s="201"/>
      <c r="AF80" s="201"/>
      <c r="AG80" s="201"/>
      <c r="AH80" s="201"/>
      <c r="AI80" s="201"/>
      <c r="AJ80" s="201"/>
      <c r="AK80" s="201"/>
      <c r="AL80" s="201"/>
      <c r="AM80" s="201"/>
      <c r="AN80" s="201"/>
      <c r="AO80" s="201"/>
      <c r="AP80" s="201"/>
      <c r="AQ80" s="201"/>
      <c r="AR80" s="201"/>
      <c r="AS80" s="201"/>
      <c r="AT80" s="201"/>
      <c r="AU80" s="201"/>
      <c r="AV80" s="201"/>
      <c r="AW80" s="201"/>
      <c r="AX80" s="201"/>
      <c r="AY80" s="201"/>
      <c r="AZ80" s="201"/>
      <c r="BA80" s="201"/>
      <c r="BB80" s="201"/>
      <c r="BC80" s="201"/>
      <c r="BD80" s="201"/>
      <c r="BE80" s="201"/>
      <c r="BF80" s="201"/>
      <c r="BG80" s="201"/>
      <c r="BH80" s="201"/>
      <c r="BI80" s="201"/>
      <c r="BJ80" s="201"/>
    </row>
    <row r="81" spans="3:62" ht="9.75" customHeight="1">
      <c r="C81" s="201"/>
      <c r="D81" s="201"/>
      <c r="E81" s="201"/>
      <c r="F81" s="201"/>
      <c r="G81" s="201"/>
      <c r="H81" s="201"/>
      <c r="I81" s="201"/>
      <c r="J81" s="201"/>
      <c r="K81" s="201"/>
      <c r="L81" s="201"/>
      <c r="M81" s="201"/>
      <c r="N81" s="201"/>
      <c r="O81" s="201"/>
      <c r="P81" s="201"/>
      <c r="Q81" s="201"/>
      <c r="R81" s="201"/>
      <c r="S81" s="201"/>
      <c r="T81" s="201"/>
      <c r="U81" s="201"/>
      <c r="V81" s="201"/>
      <c r="W81" s="201"/>
      <c r="X81" s="201"/>
      <c r="Y81" s="201"/>
      <c r="Z81" s="201"/>
      <c r="AA81" s="201"/>
      <c r="AB81" s="201"/>
      <c r="AC81" s="201"/>
      <c r="AD81" s="201"/>
      <c r="AE81" s="201"/>
      <c r="AF81" s="201"/>
      <c r="AG81" s="201"/>
      <c r="AH81" s="201"/>
      <c r="AI81" s="201"/>
      <c r="AJ81" s="201"/>
      <c r="AK81" s="201"/>
      <c r="AL81" s="201"/>
      <c r="AM81" s="201"/>
      <c r="AN81" s="201"/>
      <c r="AO81" s="201"/>
      <c r="AP81" s="201"/>
      <c r="AQ81" s="201"/>
      <c r="AR81" s="201"/>
      <c r="AS81" s="201"/>
      <c r="AT81" s="201"/>
      <c r="AU81" s="201"/>
      <c r="AV81" s="201"/>
      <c r="AW81" s="201"/>
      <c r="AX81" s="201"/>
      <c r="AY81" s="201"/>
      <c r="AZ81" s="201"/>
      <c r="BA81" s="201"/>
      <c r="BB81" s="201"/>
      <c r="BC81" s="201"/>
      <c r="BD81" s="201"/>
      <c r="BE81" s="201"/>
      <c r="BF81" s="201"/>
      <c r="BG81" s="201"/>
      <c r="BH81" s="201"/>
      <c r="BI81" s="201"/>
      <c r="BJ81" s="201"/>
    </row>
    <row r="82" spans="3:62" ht="8.25" customHeight="1">
      <c r="C82" s="201"/>
      <c r="D82" s="201"/>
      <c r="E82" s="201"/>
      <c r="F82" s="201"/>
      <c r="G82" s="201"/>
      <c r="H82" s="201"/>
      <c r="I82" s="201"/>
      <c r="J82" s="201"/>
      <c r="K82" s="201"/>
      <c r="L82" s="201"/>
      <c r="M82" s="201"/>
      <c r="N82" s="201"/>
      <c r="O82" s="201"/>
      <c r="P82" s="201"/>
      <c r="Q82" s="201"/>
      <c r="R82" s="201"/>
      <c r="S82" s="201"/>
      <c r="T82" s="201"/>
      <c r="U82" s="201"/>
      <c r="V82" s="201"/>
      <c r="W82" s="201"/>
      <c r="X82" s="201"/>
      <c r="Y82" s="201"/>
      <c r="Z82" s="201"/>
      <c r="AA82" s="201"/>
      <c r="AB82" s="201"/>
      <c r="AC82" s="201"/>
      <c r="AD82" s="201"/>
      <c r="AE82" s="201"/>
      <c r="AF82" s="201"/>
      <c r="AG82" s="201"/>
      <c r="AH82" s="201"/>
      <c r="AI82" s="201"/>
      <c r="AJ82" s="201"/>
      <c r="AK82" s="201"/>
      <c r="AL82" s="201"/>
      <c r="AM82" s="201"/>
      <c r="AN82" s="201"/>
      <c r="AO82" s="201"/>
      <c r="AP82" s="201"/>
      <c r="AQ82" s="201"/>
      <c r="AR82" s="201"/>
      <c r="AS82" s="201"/>
      <c r="AT82" s="201"/>
      <c r="AU82" s="201"/>
      <c r="AV82" s="201"/>
      <c r="AW82" s="201"/>
      <c r="AX82" s="201"/>
      <c r="AY82" s="201"/>
      <c r="AZ82" s="201"/>
      <c r="BA82" s="201"/>
      <c r="BB82" s="201"/>
      <c r="BC82" s="201"/>
      <c r="BD82" s="201"/>
      <c r="BE82" s="201"/>
      <c r="BF82" s="201"/>
      <c r="BG82" s="201"/>
      <c r="BH82" s="201"/>
      <c r="BI82" s="201"/>
      <c r="BJ82" s="201"/>
    </row>
    <row r="83" spans="3:62" ht="10.5" customHeight="1">
      <c r="C83" s="201"/>
      <c r="D83" s="201"/>
      <c r="E83" s="201"/>
      <c r="F83" s="201"/>
      <c r="G83" s="201"/>
      <c r="H83" s="201"/>
      <c r="I83" s="201"/>
      <c r="J83" s="201"/>
      <c r="K83" s="201"/>
      <c r="L83" s="201"/>
      <c r="M83" s="201"/>
      <c r="N83" s="201"/>
      <c r="O83" s="201"/>
      <c r="P83" s="201"/>
      <c r="Q83" s="201"/>
      <c r="R83" s="201"/>
      <c r="S83" s="201"/>
      <c r="T83" s="201"/>
      <c r="U83" s="201"/>
      <c r="V83" s="201"/>
      <c r="W83" s="201"/>
      <c r="X83" s="201"/>
      <c r="Y83" s="201"/>
      <c r="Z83" s="201"/>
      <c r="AA83" s="201"/>
      <c r="AB83" s="201"/>
      <c r="AC83" s="201"/>
      <c r="AD83" s="201"/>
      <c r="AE83" s="201"/>
      <c r="AF83" s="201"/>
      <c r="AG83" s="201"/>
      <c r="AH83" s="201"/>
      <c r="AI83" s="201"/>
      <c r="AJ83" s="201"/>
      <c r="AK83" s="201"/>
      <c r="AL83" s="201"/>
      <c r="AM83" s="201"/>
      <c r="AN83" s="201"/>
      <c r="AO83" s="201"/>
      <c r="AP83" s="201"/>
      <c r="AQ83" s="201"/>
      <c r="AR83" s="201"/>
      <c r="AS83" s="201"/>
      <c r="AT83" s="201"/>
      <c r="AU83" s="201"/>
      <c r="AV83" s="201"/>
      <c r="AW83" s="201"/>
      <c r="AX83" s="201"/>
      <c r="AY83" s="201"/>
      <c r="AZ83" s="201"/>
      <c r="BA83" s="201"/>
      <c r="BB83" s="201"/>
      <c r="BC83" s="201"/>
      <c r="BD83" s="201"/>
      <c r="BE83" s="201"/>
      <c r="BF83" s="201"/>
      <c r="BG83" s="201"/>
      <c r="BH83" s="201"/>
      <c r="BI83" s="201"/>
      <c r="BJ83" s="201"/>
    </row>
    <row r="84" spans="3:62" ht="33.75" customHeight="1">
      <c r="C84" s="201"/>
      <c r="D84" s="201"/>
      <c r="E84" s="201"/>
      <c r="F84" s="201"/>
      <c r="G84" s="201"/>
      <c r="H84" s="201"/>
      <c r="I84" s="201"/>
      <c r="J84" s="201"/>
      <c r="K84" s="201"/>
      <c r="L84" s="201"/>
      <c r="M84" s="201"/>
      <c r="N84" s="201"/>
      <c r="O84" s="201"/>
      <c r="P84" s="201"/>
      <c r="Q84" s="201"/>
      <c r="R84" s="201"/>
      <c r="S84" s="201"/>
      <c r="T84" s="201"/>
      <c r="U84" s="201"/>
      <c r="V84" s="201"/>
      <c r="W84" s="201"/>
      <c r="X84" s="201"/>
      <c r="Y84" s="201"/>
      <c r="Z84" s="201"/>
      <c r="AA84" s="201"/>
      <c r="AB84" s="201"/>
      <c r="AC84" s="201"/>
      <c r="AD84" s="201"/>
      <c r="AE84" s="201"/>
      <c r="AF84" s="201"/>
      <c r="AG84" s="201"/>
      <c r="AH84" s="201"/>
      <c r="AI84" s="201"/>
      <c r="AJ84" s="201"/>
      <c r="AK84" s="201"/>
      <c r="AL84" s="201"/>
      <c r="AM84" s="201"/>
      <c r="AN84" s="201"/>
      <c r="AO84" s="201"/>
      <c r="AP84" s="201"/>
      <c r="AQ84" s="201"/>
      <c r="AR84" s="201"/>
      <c r="AS84" s="201"/>
      <c r="AT84" s="201"/>
      <c r="AU84" s="201"/>
      <c r="AV84" s="201"/>
      <c r="AW84" s="201"/>
      <c r="AX84" s="201"/>
      <c r="AY84" s="201"/>
      <c r="AZ84" s="201"/>
      <c r="BA84" s="201"/>
      <c r="BB84" s="201"/>
      <c r="BC84" s="201"/>
      <c r="BD84" s="201"/>
      <c r="BE84" s="201"/>
      <c r="BF84" s="201"/>
      <c r="BG84" s="201"/>
      <c r="BH84" s="201"/>
      <c r="BI84" s="201"/>
      <c r="BJ84" s="201"/>
    </row>
    <row r="85" s="2" customFormat="1" ht="12.75"/>
    <row r="86" spans="3:4" s="2" customFormat="1" ht="12.75">
      <c r="C86" s="202"/>
      <c r="D86" s="202"/>
    </row>
    <row r="87" spans="5:11" s="2" customFormat="1" ht="12.75">
      <c r="E87" s="203"/>
      <c r="F87" s="203"/>
      <c r="G87" s="203"/>
      <c r="H87" s="203"/>
      <c r="I87" s="203"/>
      <c r="J87" s="203"/>
      <c r="K87" s="203"/>
    </row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</sheetData>
  <sheetProtection sheet="1" objects="1" scenarios="1"/>
  <mergeCells count="184">
    <mergeCell ref="C1:BJ1"/>
    <mergeCell ref="K3:AD3"/>
    <mergeCell ref="AH3:BJ6"/>
    <mergeCell ref="G4:AD4"/>
    <mergeCell ref="H5:AD5"/>
    <mergeCell ref="F6:V6"/>
    <mergeCell ref="AA6:AD6"/>
    <mergeCell ref="AQ8:BH8"/>
    <mergeCell ref="AX10:BA10"/>
    <mergeCell ref="AH11:BJ11"/>
    <mergeCell ref="AM14:BI14"/>
    <mergeCell ref="AN16:BI16"/>
    <mergeCell ref="AN18:BI18"/>
    <mergeCell ref="AJ20:AR20"/>
    <mergeCell ref="AW20:BE20"/>
    <mergeCell ref="BG20:BJ20"/>
    <mergeCell ref="C22:BJ22"/>
    <mergeCell ref="C25:D25"/>
    <mergeCell ref="Z25:AE25"/>
    <mergeCell ref="AH25:AI25"/>
    <mergeCell ref="BD25:BJ25"/>
    <mergeCell ref="C26:D26"/>
    <mergeCell ref="BD26:BJ26"/>
    <mergeCell ref="Z27:AE27"/>
    <mergeCell ref="BD27:BJ27"/>
    <mergeCell ref="Z28:AE28"/>
    <mergeCell ref="AH28:AI28"/>
    <mergeCell ref="BD28:BJ28"/>
    <mergeCell ref="Z29:AE29"/>
    <mergeCell ref="Z30:AE30"/>
    <mergeCell ref="AH30:AI30"/>
    <mergeCell ref="AJ30:BC30"/>
    <mergeCell ref="BD30:BJ30"/>
    <mergeCell ref="AH31:AI31"/>
    <mergeCell ref="AJ31:BC31"/>
    <mergeCell ref="BD31:BJ31"/>
    <mergeCell ref="C32:D32"/>
    <mergeCell ref="Z32:AE32"/>
    <mergeCell ref="AJ32:BC32"/>
    <mergeCell ref="BD32:BJ32"/>
    <mergeCell ref="C33:D33"/>
    <mergeCell ref="Z33:AE33"/>
    <mergeCell ref="AJ33:BC33"/>
    <mergeCell ref="BD33:BJ33"/>
    <mergeCell ref="C34:D34"/>
    <mergeCell ref="Z34:AE34"/>
    <mergeCell ref="AH34:AI34"/>
    <mergeCell ref="BD34:BJ34"/>
    <mergeCell ref="C35:D35"/>
    <mergeCell ref="Z35:AE35"/>
    <mergeCell ref="AH35:AI35"/>
    <mergeCell ref="BD35:BJ35"/>
    <mergeCell ref="C36:D36"/>
    <mergeCell ref="Z36:AE36"/>
    <mergeCell ref="AH36:AI37"/>
    <mergeCell ref="AJ36:BC37"/>
    <mergeCell ref="BD36:BJ37"/>
    <mergeCell ref="Z37:AE37"/>
    <mergeCell ref="Z38:AE38"/>
    <mergeCell ref="AH38:AI38"/>
    <mergeCell ref="AJ38:BC38"/>
    <mergeCell ref="BD38:BJ38"/>
    <mergeCell ref="Z39:AE39"/>
    <mergeCell ref="AH39:AI39"/>
    <mergeCell ref="BD39:BJ39"/>
    <mergeCell ref="Z41:AE41"/>
    <mergeCell ref="AH41:AI41"/>
    <mergeCell ref="BD41:BJ41"/>
    <mergeCell ref="Z42:AE42"/>
    <mergeCell ref="AH42:AI42"/>
    <mergeCell ref="BD42:BJ42"/>
    <mergeCell ref="F43:N43"/>
    <mergeCell ref="Z43:AE43"/>
    <mergeCell ref="AH43:AI43"/>
    <mergeCell ref="BD43:BJ43"/>
    <mergeCell ref="C44:D44"/>
    <mergeCell ref="Z44:AE44"/>
    <mergeCell ref="AH44:AI44"/>
    <mergeCell ref="BD44:BJ44"/>
    <mergeCell ref="C45:D45"/>
    <mergeCell ref="Z45:AE45"/>
    <mergeCell ref="AH45:AT45"/>
    <mergeCell ref="C46:D46"/>
    <mergeCell ref="E46:Y46"/>
    <mergeCell ref="Z46:AE46"/>
    <mergeCell ref="AH46:AI46"/>
    <mergeCell ref="BD46:BJ46"/>
    <mergeCell ref="C47:D47"/>
    <mergeCell ref="E47:Y47"/>
    <mergeCell ref="Z47:AE47"/>
    <mergeCell ref="AH47:AI47"/>
    <mergeCell ref="BD47:BJ47"/>
    <mergeCell ref="C48:D48"/>
    <mergeCell ref="E48:Y48"/>
    <mergeCell ref="Z48:AE48"/>
    <mergeCell ref="AH48:AI48"/>
    <mergeCell ref="BD48:BJ48"/>
    <mergeCell ref="AH49:AI49"/>
    <mergeCell ref="AJ49:BC49"/>
    <mergeCell ref="BD49:BJ49"/>
    <mergeCell ref="C50:D50"/>
    <mergeCell ref="Z50:AE50"/>
    <mergeCell ref="AH50:AI50"/>
    <mergeCell ref="BD50:BJ50"/>
    <mergeCell ref="C51:D51"/>
    <mergeCell ref="Z51:AE51"/>
    <mergeCell ref="AH51:BJ52"/>
    <mergeCell ref="C52:D52"/>
    <mergeCell ref="C53:D53"/>
    <mergeCell ref="Z53:AE53"/>
    <mergeCell ref="AH53:AI53"/>
    <mergeCell ref="BD53:BJ53"/>
    <mergeCell ref="C54:D54"/>
    <mergeCell ref="Z54:AE54"/>
    <mergeCell ref="AH54:AI54"/>
    <mergeCell ref="AJ54:BC54"/>
    <mergeCell ref="BD54:BJ54"/>
    <mergeCell ref="C55:D55"/>
    <mergeCell ref="Z55:AE55"/>
    <mergeCell ref="AH55:AI55"/>
    <mergeCell ref="BD55:BJ55"/>
    <mergeCell ref="C56:D56"/>
    <mergeCell ref="Z56:AE56"/>
    <mergeCell ref="AH56:AI56"/>
    <mergeCell ref="BD56:BJ56"/>
    <mergeCell ref="C57:D57"/>
    <mergeCell ref="Z57:AE57"/>
    <mergeCell ref="AH57:BI57"/>
    <mergeCell ref="Z58:AE58"/>
    <mergeCell ref="AH58:AI58"/>
    <mergeCell ref="BD58:BJ58"/>
    <mergeCell ref="AH59:AI59"/>
    <mergeCell ref="AJ59:BC59"/>
    <mergeCell ref="BD59:BJ59"/>
    <mergeCell ref="Z60:AE60"/>
    <mergeCell ref="AH60:AI60"/>
    <mergeCell ref="BD60:BJ60"/>
    <mergeCell ref="Z61:AE61"/>
    <mergeCell ref="AH61:AI61"/>
    <mergeCell ref="BD61:BJ61"/>
    <mergeCell ref="Z62:AE62"/>
    <mergeCell ref="AH62:BJ63"/>
    <mergeCell ref="C63:D63"/>
    <mergeCell ref="Z63:AE63"/>
    <mergeCell ref="C64:D64"/>
    <mergeCell ref="Z64:AE64"/>
    <mergeCell ref="AH64:AI64"/>
    <mergeCell ref="BD64:BJ64"/>
    <mergeCell ref="Z65:AE65"/>
    <mergeCell ref="AH65:AI65"/>
    <mergeCell ref="AJ65:BC65"/>
    <mergeCell ref="BD65:BJ65"/>
    <mergeCell ref="Z66:AE66"/>
    <mergeCell ref="AH66:AI66"/>
    <mergeCell ref="BD66:BJ66"/>
    <mergeCell ref="E67:Y67"/>
    <mergeCell ref="Z67:AE67"/>
    <mergeCell ref="AH67:AI67"/>
    <mergeCell ref="BD67:BJ67"/>
    <mergeCell ref="C68:D68"/>
    <mergeCell ref="Z68:AE68"/>
    <mergeCell ref="AH68:BA68"/>
    <mergeCell ref="C69:D69"/>
    <mergeCell ref="AH69:AI69"/>
    <mergeCell ref="BD69:BJ69"/>
    <mergeCell ref="C70:D70"/>
    <mergeCell ref="Z70:AE70"/>
    <mergeCell ref="AH70:AI70"/>
    <mergeCell ref="BD70:BJ70"/>
    <mergeCell ref="C71:D71"/>
    <mergeCell ref="AH71:AI71"/>
    <mergeCell ref="BD71:BJ71"/>
    <mergeCell ref="C72:D72"/>
    <mergeCell ref="Z72:AE73"/>
    <mergeCell ref="AH72:AI72"/>
    <mergeCell ref="BD72:BJ72"/>
    <mergeCell ref="C73:D73"/>
    <mergeCell ref="C74:D74"/>
    <mergeCell ref="Z74:AE75"/>
    <mergeCell ref="AH74:AI74"/>
    <mergeCell ref="BD74:BJ74"/>
    <mergeCell ref="C76:D76"/>
    <mergeCell ref="Z76:AE76"/>
    <mergeCell ref="C78:BJ84"/>
  </mergeCells>
  <hyperlinks>
    <hyperlink ref="AN18" r:id="rId1" display="bvau@bvau.ro"/>
  </hyperlinks>
  <printOptions/>
  <pageMargins left="0.7201388888888889" right="0.22013888888888888" top="0.30972222222222223" bottom="0.3" header="0.5118055555555556" footer="0.5118055555555556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</dc:creator>
  <cp:keywords/>
  <dc:description/>
  <cp:lastModifiedBy>secretariat</cp:lastModifiedBy>
  <cp:lastPrinted>2007-04-27T13:44:18Z</cp:lastPrinted>
  <dcterms:created xsi:type="dcterms:W3CDTF">2000-06-07T14:11:10Z</dcterms:created>
  <dcterms:modified xsi:type="dcterms:W3CDTF">2007-02-07T11:46:42Z</dcterms:modified>
  <cp:category/>
  <cp:version/>
  <cp:contentType/>
  <cp:contentStatus/>
  <cp:revision>1</cp:revision>
</cp:coreProperties>
</file>